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3.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drawings/drawing4.xml" ContentType="application/vnd.openxmlformats-officedocument.drawing+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drawings/drawing5.xml" ContentType="application/vnd.openxmlformats-officedocument.drawing+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drawings/drawing6.xml" ContentType="application/vnd.openxmlformats-officedocument.drawing+xml"/>
  <Override PartName="/xl/ctrlProps/ctrlProp218.xml" ContentType="application/vnd.ms-excel.controlproperties+xml"/>
  <Override PartName="/xl/ctrlProps/ctrlProp219.xml" ContentType="application/vnd.ms-excel.controlproperties+xml"/>
  <Override PartName="/xl/drawings/drawing7.xml" ContentType="application/vnd.openxmlformats-officedocument.drawing+xml"/>
  <Override PartName="/xl/ctrlProps/ctrlProp220.xml" ContentType="application/vnd.ms-excel.controlproperties+xml"/>
  <Override PartName="/xl/ctrlProps/ctrlProp221.xml" ContentType="application/vnd.ms-excel.controlproperties+xml"/>
  <Override PartName="/xl/drawings/drawing8.xml" ContentType="application/vnd.openxmlformats-officedocument.drawing+xml"/>
  <Override PartName="/xl/ctrlProps/ctrlProp222.xml" ContentType="application/vnd.ms-excel.controlproperties+xml"/>
  <Override PartName="/xl/ctrlProps/ctrlProp223.xml" ContentType="application/vnd.ms-excel.controlproperti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高齢・障害者支援課\030_資料・マニュアル類\03_高齢支援班\21_シニサポ\01_1 R7にむけた様式集の見直し\●令和７年度　様式集（通所型・住民主体型）\1_申請【時期4月・10月】令和7年度\"/>
    </mc:Choice>
  </mc:AlternateContent>
  <xr:revisionPtr revIDLastSave="0" documentId="13_ncr:1_{14B69154-3768-47B6-9D16-7269B97A3874}" xr6:coauthVersionLast="47" xr6:coauthVersionMax="47" xr10:uidLastSave="{00000000-0000-0000-0000-000000000000}"/>
  <bookViews>
    <workbookView xWindow="-108" yWindow="-108" windowWidth="23256" windowHeight="12456" tabRatio="723" firstSheet="2" activeTab="8" xr2:uid="{00000000-000D-0000-FFFF-FFFF00000000}"/>
  </bookViews>
  <sheets>
    <sheet name="申請書(通)" sheetId="22" r:id="rId1"/>
    <sheet name="申請書(通)(例)" sheetId="34" r:id="rId2"/>
    <sheet name="計画書(通)" sheetId="23" r:id="rId3"/>
    <sheet name="計画書(通) (例)" sheetId="35" state="hidden" r:id="rId4"/>
    <sheet name="計画書(通）（例）" sheetId="32" r:id="rId5"/>
    <sheet name="収支予算書(通)" sheetId="24" r:id="rId6"/>
    <sheet name="収支予算書(通)(例)" sheetId="36" state="hidden" r:id="rId7"/>
    <sheet name="収支予算書(通) （例）" sheetId="33" r:id="rId8"/>
    <sheet name="補助金等概要調書(通)" sheetId="30" r:id="rId9"/>
    <sheet name="補助金等概要調書(通)(例)" sheetId="37" r:id="rId10"/>
  </sheets>
  <externalReferences>
    <externalReference r:id="rId11"/>
  </externalReferences>
  <definedNames>
    <definedName name="_xlnm.Print_Area" localSheetId="2">'計画書(通)'!$A$1:$AC$62</definedName>
    <definedName name="_xlnm.Print_Area" localSheetId="3">'計画書(通) (例)'!$A$1:$AC$64</definedName>
    <definedName name="_xlnm.Print_Area" localSheetId="4">'計画書(通）（例）'!$A$1:$BR$77</definedName>
    <definedName name="_xlnm.Print_Area" localSheetId="5">'収支予算書(通)'!$A$1:$O$45</definedName>
    <definedName name="_xlnm.Print_Area" localSheetId="7">'収支予算書(通) （例）'!$A$1:$AI$45</definedName>
    <definedName name="_xlnm.Print_Area" localSheetId="6">'収支予算書(通)(例)'!$A$1:$O$46</definedName>
    <definedName name="_xlnm.Print_Area" localSheetId="0">'申請書(通)'!$A$1:$AF$106</definedName>
    <definedName name="_xlnm.Print_Area" localSheetId="1">'申請書(通)(例)'!$A$1:$AF$106</definedName>
    <definedName name="_xlnm.Print_Area" localSheetId="8">'補助金等概要調書(通)'!$A$1:$C$20</definedName>
    <definedName name="_xlnm.Print_Area" localSheetId="9">'補助金等概要調書(通)(例)'!$A$1:$C$20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24" l="1"/>
  <c r="G9" i="24"/>
  <c r="B4" i="30"/>
  <c r="Y48" i="36"/>
  <c r="I45" i="36"/>
  <c r="L43" i="36"/>
  <c r="M26" i="36"/>
  <c r="M25" i="36"/>
  <c r="L28" i="36" s="1"/>
  <c r="M23" i="36"/>
  <c r="M22" i="36"/>
  <c r="M21" i="36"/>
  <c r="M20" i="36"/>
  <c r="G20" i="36"/>
  <c r="M19" i="36"/>
  <c r="G19" i="36"/>
  <c r="M18" i="36"/>
  <c r="G18" i="36"/>
  <c r="M16" i="36"/>
  <c r="G16" i="36"/>
  <c r="M15" i="36"/>
  <c r="G15" i="36"/>
  <c r="M14" i="36"/>
  <c r="G14" i="36"/>
  <c r="M12" i="36"/>
  <c r="G12" i="36"/>
  <c r="M11" i="36"/>
  <c r="L24" i="36" s="1"/>
  <c r="L29" i="36" s="1"/>
  <c r="C45" i="36" s="1"/>
  <c r="M45" i="36" s="1"/>
  <c r="E11" i="36"/>
  <c r="G11" i="36" s="1"/>
  <c r="M9" i="36"/>
  <c r="M8" i="36"/>
  <c r="C5" i="36"/>
  <c r="B1" i="36"/>
  <c r="V8" i="35"/>
  <c r="F8" i="35"/>
  <c r="K2" i="35"/>
  <c r="C5" i="33"/>
  <c r="V8" i="32"/>
  <c r="F8" i="32"/>
  <c r="C5" i="24"/>
  <c r="D41" i="33"/>
  <c r="G41" i="33"/>
  <c r="D41" i="24"/>
  <c r="Z47" i="33" l="1"/>
  <c r="M25" i="33"/>
  <c r="L40" i="33" s="1"/>
  <c r="M24" i="33"/>
  <c r="M22" i="33"/>
  <c r="M21" i="33"/>
  <c r="M20" i="33"/>
  <c r="M19" i="33"/>
  <c r="M18" i="33"/>
  <c r="M17" i="33"/>
  <c r="M16" i="33"/>
  <c r="M15" i="33"/>
  <c r="M14" i="33"/>
  <c r="M13" i="33"/>
  <c r="M12" i="33"/>
  <c r="M11" i="33"/>
  <c r="M10" i="33"/>
  <c r="M9" i="33"/>
  <c r="M8" i="33"/>
  <c r="L41" i="33" l="1"/>
  <c r="L42" i="33"/>
  <c r="I44" i="33" s="1"/>
  <c r="L27" i="33"/>
  <c r="L23" i="33"/>
  <c r="M9" i="24"/>
  <c r="V8" i="23"/>
  <c r="M22" i="24"/>
  <c r="L28" i="33" l="1"/>
  <c r="C44" i="33" s="1"/>
  <c r="M44" i="33" s="1"/>
  <c r="M21" i="24" l="1"/>
  <c r="L41" i="24" s="1"/>
  <c r="L42" i="24" s="1"/>
  <c r="M15" i="24"/>
  <c r="M20" i="24"/>
  <c r="M19" i="24"/>
  <c r="M25" i="24" l="1"/>
  <c r="M8" i="24" l="1"/>
  <c r="M10" i="24"/>
  <c r="M11" i="24"/>
  <c r="M12" i="24"/>
  <c r="M13" i="24"/>
  <c r="M14" i="24"/>
  <c r="M16" i="24"/>
  <c r="M17" i="24"/>
  <c r="M18" i="24"/>
  <c r="L23" i="24" l="1"/>
  <c r="Y47" i="24" l="1"/>
  <c r="I44" i="24" l="1"/>
  <c r="F8" i="23"/>
  <c r="M24" i="24" l="1"/>
  <c r="L27" i="24" s="1"/>
  <c r="L28" i="24" s="1"/>
  <c r="W22" i="22" l="1"/>
  <c r="C44" i="24" l="1"/>
  <c r="M44" i="24" s="1"/>
</calcChain>
</file>

<file path=xl/sharedStrings.xml><?xml version="1.0" encoding="utf-8"?>
<sst xmlns="http://schemas.openxmlformats.org/spreadsheetml/2006/main" count="970" uniqueCount="276">
  <si>
    <t>日</t>
    <rPh sb="0" eb="1">
      <t>ニチ</t>
    </rPh>
    <phoneticPr fontId="1"/>
  </si>
  <si>
    <t>月</t>
    <rPh sb="0" eb="1">
      <t>ツキ</t>
    </rPh>
    <phoneticPr fontId="1"/>
  </si>
  <si>
    <t>年</t>
    <rPh sb="0" eb="1">
      <t>ネン</t>
    </rPh>
    <phoneticPr fontId="1"/>
  </si>
  <si>
    <t>令和</t>
    <rPh sb="0" eb="2">
      <t>レイワ</t>
    </rPh>
    <phoneticPr fontId="1"/>
  </si>
  <si>
    <t>住所又は所在地</t>
    <rPh sb="0" eb="2">
      <t>ジュウショ</t>
    </rPh>
    <rPh sb="2" eb="3">
      <t>マタ</t>
    </rPh>
    <rPh sb="4" eb="7">
      <t>ショザイチ</t>
    </rPh>
    <phoneticPr fontId="1"/>
  </si>
  <si>
    <t>補助事業等の名称</t>
    <rPh sb="0" eb="2">
      <t>ホジョ</t>
    </rPh>
    <rPh sb="2" eb="4">
      <t>ジギョウ</t>
    </rPh>
    <rPh sb="4" eb="5">
      <t>トウ</t>
    </rPh>
    <rPh sb="6" eb="8">
      <t>メイショウ</t>
    </rPh>
    <phoneticPr fontId="1"/>
  </si>
  <si>
    <t>補助金等の名称</t>
    <rPh sb="0" eb="2">
      <t>ホジョ</t>
    </rPh>
    <rPh sb="2" eb="3">
      <t>キン</t>
    </rPh>
    <rPh sb="3" eb="4">
      <t>トウ</t>
    </rPh>
    <rPh sb="5" eb="7">
      <t>メイショウ</t>
    </rPh>
    <phoneticPr fontId="1"/>
  </si>
  <si>
    <t>申　請　金　額</t>
    <rPh sb="0" eb="1">
      <t>サル</t>
    </rPh>
    <rPh sb="2" eb="3">
      <t>ショウ</t>
    </rPh>
    <rPh sb="4" eb="5">
      <t>カネ</t>
    </rPh>
    <rPh sb="6" eb="7">
      <t>ガク</t>
    </rPh>
    <phoneticPr fontId="1"/>
  </si>
  <si>
    <t>添　付　書　類</t>
    <rPh sb="0" eb="1">
      <t>テン</t>
    </rPh>
    <rPh sb="2" eb="3">
      <t>ツキ</t>
    </rPh>
    <rPh sb="4" eb="5">
      <t>ショ</t>
    </rPh>
    <rPh sb="6" eb="7">
      <t>タグイ</t>
    </rPh>
    <phoneticPr fontId="1"/>
  </si>
  <si>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1"/>
  </si>
  <si>
    <t>円</t>
    <rPh sb="0" eb="1">
      <t>エン</t>
    </rPh>
    <phoneticPr fontId="1"/>
  </si>
  <si>
    <t>相　模　原　市　長　　あて</t>
    <rPh sb="0" eb="1">
      <t>ソウ</t>
    </rPh>
    <rPh sb="2" eb="3">
      <t>モ</t>
    </rPh>
    <rPh sb="4" eb="5">
      <t>ハラ</t>
    </rPh>
    <rPh sb="6" eb="7">
      <t>シ</t>
    </rPh>
    <rPh sb="8" eb="9">
      <t>チョウ</t>
    </rPh>
    <phoneticPr fontId="1"/>
  </si>
  <si>
    <t>年度　補助金等交付申請書</t>
    <rPh sb="0" eb="1">
      <t>ネン</t>
    </rPh>
    <rPh sb="1" eb="2">
      <t>ド</t>
    </rPh>
    <phoneticPr fontId="1"/>
  </si>
  <si>
    <t>　　　</t>
    <phoneticPr fontId="1"/>
  </si>
  <si>
    <t>申請人 名称</t>
    <rPh sb="0" eb="3">
      <t>シンセイニン</t>
    </rPh>
    <rPh sb="4" eb="6">
      <t>メイショウ</t>
    </rPh>
    <phoneticPr fontId="1"/>
  </si>
  <si>
    <t>代表</t>
    <rPh sb="0" eb="2">
      <t>ダイヒョウ</t>
    </rPh>
    <phoneticPr fontId="1"/>
  </si>
  <si>
    <t>会長</t>
    <rPh sb="0" eb="2">
      <t>カイチョウ</t>
    </rPh>
    <phoneticPr fontId="1"/>
  </si>
  <si>
    <t>（第４条関係）</t>
    <phoneticPr fontId="4"/>
  </si>
  <si>
    <t>令和</t>
    <rPh sb="0" eb="2">
      <t>レイワ</t>
    </rPh>
    <phoneticPr fontId="4"/>
  </si>
  <si>
    <t>年度　補助事業等計画書</t>
    <rPh sb="0" eb="2">
      <t>ネンド</t>
    </rPh>
    <rPh sb="3" eb="5">
      <t>ホジョ</t>
    </rPh>
    <rPh sb="5" eb="7">
      <t>ジギョウ</t>
    </rPh>
    <rPh sb="7" eb="8">
      <t>トウ</t>
    </rPh>
    <rPh sb="8" eb="11">
      <t>ケイカクショ</t>
    </rPh>
    <phoneticPr fontId="4"/>
  </si>
  <si>
    <t>補助金等の名称</t>
    <phoneticPr fontId="4"/>
  </si>
  <si>
    <t>相模原市シニアサポート活動運営事業費補助金</t>
    <rPh sb="11" eb="13">
      <t>カツドウ</t>
    </rPh>
    <phoneticPr fontId="4"/>
  </si>
  <si>
    <t>補助事業等の名称</t>
    <rPh sb="2" eb="4">
      <t>ジギョウ</t>
    </rPh>
    <rPh sb="4" eb="5">
      <t>トウ</t>
    </rPh>
    <rPh sb="6" eb="8">
      <t>メイショウ</t>
    </rPh>
    <phoneticPr fontId="4"/>
  </si>
  <si>
    <t>１．基本情報</t>
    <rPh sb="2" eb="4">
      <t>キホン</t>
    </rPh>
    <rPh sb="4" eb="6">
      <t>ジョウホウ</t>
    </rPh>
    <phoneticPr fontId="4"/>
  </si>
  <si>
    <t>団体名</t>
    <rPh sb="0" eb="2">
      <t>ダンタイ</t>
    </rPh>
    <rPh sb="2" eb="3">
      <t>メイ</t>
    </rPh>
    <phoneticPr fontId="4"/>
  </si>
  <si>
    <t>代表者氏名</t>
    <rPh sb="0" eb="3">
      <t>ダイヒョウシャ</t>
    </rPh>
    <rPh sb="3" eb="5">
      <t>シメイ</t>
    </rPh>
    <phoneticPr fontId="4"/>
  </si>
  <si>
    <t>年月</t>
    <rPh sb="0" eb="1">
      <t>ネン</t>
    </rPh>
    <rPh sb="1" eb="2">
      <t>ガツ</t>
    </rPh>
    <phoneticPr fontId="4"/>
  </si>
  <si>
    <t>年</t>
    <rPh sb="0" eb="1">
      <t>ネン</t>
    </rPh>
    <phoneticPr fontId="4"/>
  </si>
  <si>
    <t>月</t>
    <rPh sb="0" eb="1">
      <t>ガツ</t>
    </rPh>
    <phoneticPr fontId="4"/>
  </si>
  <si>
    <t>経緯</t>
    <rPh sb="0" eb="2">
      <t>ケイイ</t>
    </rPh>
    <phoneticPr fontId="4"/>
  </si>
  <si>
    <t>２．活動の概要について</t>
    <rPh sb="2" eb="4">
      <t>カツドウ</t>
    </rPh>
    <rPh sb="5" eb="7">
      <t>ガイヨウ</t>
    </rPh>
    <phoneticPr fontId="4"/>
  </si>
  <si>
    <t>活動の目的</t>
    <rPh sb="0" eb="2">
      <t>カツドウ</t>
    </rPh>
    <rPh sb="3" eb="5">
      <t>モクテキ</t>
    </rPh>
    <phoneticPr fontId="4"/>
  </si>
  <si>
    <t>活動の内容
（メニュー等）</t>
    <rPh sb="0" eb="2">
      <t>カツドウ</t>
    </rPh>
    <rPh sb="3" eb="5">
      <t>ナイヨウ</t>
    </rPh>
    <rPh sb="11" eb="12">
      <t>トウ</t>
    </rPh>
    <phoneticPr fontId="4"/>
  </si>
  <si>
    <t>３．活動の運営について</t>
    <rPh sb="2" eb="4">
      <t>カツドウ</t>
    </rPh>
    <rPh sb="5" eb="7">
      <t>ウンエイ</t>
    </rPh>
    <phoneticPr fontId="4"/>
  </si>
  <si>
    <t>今年度活動期間</t>
    <rPh sb="0" eb="3">
      <t>コンネンド</t>
    </rPh>
    <rPh sb="3" eb="5">
      <t>カツドウ</t>
    </rPh>
    <rPh sb="5" eb="7">
      <t>キカン</t>
    </rPh>
    <phoneticPr fontId="4"/>
  </si>
  <si>
    <t>月</t>
    <rPh sb="0" eb="1">
      <t>ツキ</t>
    </rPh>
    <phoneticPr fontId="4"/>
  </si>
  <si>
    <t>活動回数</t>
    <rPh sb="0" eb="2">
      <t>カツドウ</t>
    </rPh>
    <rPh sb="2" eb="4">
      <t>カイスウ</t>
    </rPh>
    <phoneticPr fontId="4"/>
  </si>
  <si>
    <t>回</t>
    <rPh sb="0" eb="1">
      <t>カイ</t>
    </rPh>
    <phoneticPr fontId="4"/>
  </si>
  <si>
    <t>円</t>
    <rPh sb="0" eb="1">
      <t>エン</t>
    </rPh>
    <phoneticPr fontId="4"/>
  </si>
  <si>
    <t>所在地</t>
    <rPh sb="0" eb="3">
      <t>ショザイチ</t>
    </rPh>
    <phoneticPr fontId="4"/>
  </si>
  <si>
    <t xml:space="preserve">令和 </t>
    <rPh sb="0" eb="2">
      <t>レイワ</t>
    </rPh>
    <phoneticPr fontId="4"/>
  </si>
  <si>
    <t>収支予算書</t>
  </si>
  <si>
    <t>１　収入の部</t>
    <rPh sb="2" eb="4">
      <t>シュウニュウ</t>
    </rPh>
    <rPh sb="5" eb="6">
      <t>ブ</t>
    </rPh>
    <phoneticPr fontId="4"/>
  </si>
  <si>
    <t>基本費（4月申請）</t>
    <rPh sb="0" eb="2">
      <t>キホン</t>
    </rPh>
    <rPh sb="2" eb="3">
      <t>ヒ</t>
    </rPh>
    <rPh sb="5" eb="6">
      <t>ガツ</t>
    </rPh>
    <rPh sb="6" eb="8">
      <t>シンセイ</t>
    </rPh>
    <phoneticPr fontId="4"/>
  </si>
  <si>
    <t>（上限30,000円とし、必要額）</t>
    <rPh sb="1" eb="3">
      <t>ジョウゲン</t>
    </rPh>
    <rPh sb="9" eb="10">
      <t>エン</t>
    </rPh>
    <rPh sb="13" eb="15">
      <t>ヒツヨウ</t>
    </rPh>
    <rPh sb="15" eb="16">
      <t>ガク</t>
    </rPh>
    <phoneticPr fontId="4"/>
  </si>
  <si>
    <t>年額</t>
    <rPh sb="0" eb="1">
      <t>ネン</t>
    </rPh>
    <rPh sb="1" eb="2">
      <t>ガク</t>
    </rPh>
    <phoneticPr fontId="4"/>
  </si>
  <si>
    <t>活動費
加算</t>
    <rPh sb="0" eb="2">
      <t>カツドウ</t>
    </rPh>
    <rPh sb="2" eb="3">
      <t>ヒ</t>
    </rPh>
    <rPh sb="4" eb="6">
      <t>カサン</t>
    </rPh>
    <phoneticPr fontId="4"/>
  </si>
  <si>
    <t>小　計（市補助金）</t>
    <rPh sb="0" eb="1">
      <t>ショウ</t>
    </rPh>
    <rPh sb="2" eb="3">
      <t>カズ</t>
    </rPh>
    <rPh sb="4" eb="5">
      <t>シ</t>
    </rPh>
    <rPh sb="5" eb="8">
      <t>ホジョキン</t>
    </rPh>
    <phoneticPr fontId="4"/>
  </si>
  <si>
    <t>利用
料金</t>
    <rPh sb="0" eb="2">
      <t>リヨウ</t>
    </rPh>
    <rPh sb="3" eb="5">
      <t>リョウキン</t>
    </rPh>
    <phoneticPr fontId="4"/>
  </si>
  <si>
    <t>実費分</t>
    <rPh sb="0" eb="2">
      <t>ジッピ</t>
    </rPh>
    <rPh sb="2" eb="3">
      <t>ブン</t>
    </rPh>
    <phoneticPr fontId="4"/>
  </si>
  <si>
    <t>その他</t>
    <rPh sb="2" eb="3">
      <t>タ</t>
    </rPh>
    <phoneticPr fontId="4"/>
  </si>
  <si>
    <t>小　計（市補助金以外）</t>
    <rPh sb="0" eb="1">
      <t>ショウ</t>
    </rPh>
    <rPh sb="2" eb="3">
      <t>カズ</t>
    </rPh>
    <rPh sb="4" eb="5">
      <t>シ</t>
    </rPh>
    <rPh sb="5" eb="8">
      <t>ホジョキン</t>
    </rPh>
    <rPh sb="8" eb="10">
      <t>イガイ</t>
    </rPh>
    <phoneticPr fontId="4"/>
  </si>
  <si>
    <t>収入合計</t>
    <rPh sb="0" eb="2">
      <t>シュウニュウ</t>
    </rPh>
    <rPh sb="2" eb="4">
      <t>ゴウケイ</t>
    </rPh>
    <phoneticPr fontId="4"/>
  </si>
  <si>
    <t>２　支出の部</t>
    <rPh sb="2" eb="4">
      <t>シシュツ</t>
    </rPh>
    <rPh sb="5" eb="6">
      <t>ブ</t>
    </rPh>
    <phoneticPr fontId="4"/>
  </si>
  <si>
    <t>科　　目</t>
    <rPh sb="0" eb="1">
      <t>カ</t>
    </rPh>
    <rPh sb="3" eb="4">
      <t>メ</t>
    </rPh>
    <phoneticPr fontId="4"/>
  </si>
  <si>
    <t>内　　　訳</t>
    <rPh sb="0" eb="1">
      <t>ウチ</t>
    </rPh>
    <rPh sb="4" eb="5">
      <t>ヤク</t>
    </rPh>
    <phoneticPr fontId="4"/>
  </si>
  <si>
    <t>金　　額</t>
    <rPh sb="0" eb="1">
      <t>キン</t>
    </rPh>
    <rPh sb="3" eb="4">
      <t>ガク</t>
    </rPh>
    <phoneticPr fontId="4"/>
  </si>
  <si>
    <t>有</t>
    <rPh sb="0" eb="1">
      <t>アリ</t>
    </rPh>
    <phoneticPr fontId="4"/>
  </si>
  <si>
    <t>備品費</t>
    <rPh sb="0" eb="3">
      <t>ビヒンヒ</t>
    </rPh>
    <phoneticPr fontId="4"/>
  </si>
  <si>
    <t>無</t>
    <rPh sb="0" eb="1">
      <t>ナシ</t>
    </rPh>
    <phoneticPr fontId="4"/>
  </si>
  <si>
    <t>消耗品費</t>
    <rPh sb="0" eb="3">
      <t>ショウモウヒン</t>
    </rPh>
    <rPh sb="3" eb="4">
      <t>ヒ</t>
    </rPh>
    <phoneticPr fontId="4"/>
  </si>
  <si>
    <t>事務費</t>
    <rPh sb="0" eb="3">
      <t>ジムヒ</t>
    </rPh>
    <phoneticPr fontId="4"/>
  </si>
  <si>
    <t>人件費</t>
    <rPh sb="0" eb="3">
      <t>ジンケンヒ</t>
    </rPh>
    <phoneticPr fontId="4"/>
  </si>
  <si>
    <t>交通費</t>
    <rPh sb="0" eb="3">
      <t>コウツウヒ</t>
    </rPh>
    <phoneticPr fontId="4"/>
  </si>
  <si>
    <t>支出合計</t>
    <rPh sb="0" eb="2">
      <t>シシュツ</t>
    </rPh>
    <rPh sb="2" eb="4">
      <t>ゴウケイ</t>
    </rPh>
    <phoneticPr fontId="4"/>
  </si>
  <si>
    <t>円　－</t>
    <rPh sb="0" eb="1">
      <t>エン</t>
    </rPh>
    <phoneticPr fontId="4"/>
  </si>
  <si>
    <t>円　＝</t>
    <rPh sb="0" eb="1">
      <t>エン</t>
    </rPh>
    <phoneticPr fontId="4"/>
  </si>
  <si>
    <t>補助事業等の名称</t>
    <phoneticPr fontId="4"/>
  </si>
  <si>
    <t>相模　太郎</t>
    <rPh sb="0" eb="2">
      <t>サガミ</t>
    </rPh>
    <rPh sb="3" eb="5">
      <t>タロウ</t>
    </rPh>
    <phoneticPr fontId="1"/>
  </si>
  <si>
    <t>シニアサポート活動（通所型・住民主体型）</t>
    <rPh sb="7" eb="9">
      <t>カツドウ</t>
    </rPh>
    <rPh sb="10" eb="12">
      <t>ツウショ</t>
    </rPh>
    <rPh sb="12" eb="13">
      <t>ガタ</t>
    </rPh>
    <rPh sb="14" eb="16">
      <t>ジュウミン</t>
    </rPh>
    <rPh sb="16" eb="19">
      <t>シュタイガタ</t>
    </rPh>
    <phoneticPr fontId="1"/>
  </si>
  <si>
    <t>シニアサポート活動（通所型・住民主体型）</t>
    <rPh sb="7" eb="9">
      <t>カツドウ</t>
    </rPh>
    <rPh sb="10" eb="12">
      <t>ツウショ</t>
    </rPh>
    <rPh sb="12" eb="13">
      <t>ガタ</t>
    </rPh>
    <rPh sb="14" eb="19">
      <t>ジュウミンシュタイガタ</t>
    </rPh>
    <phoneticPr fontId="4"/>
  </si>
  <si>
    <t>年間</t>
    <rPh sb="0" eb="2">
      <t>ネンカン</t>
    </rPh>
    <phoneticPr fontId="4"/>
  </si>
  <si>
    <t>送迎
（※）</t>
    <rPh sb="0" eb="2">
      <t>ソウゲイ</t>
    </rPh>
    <phoneticPr fontId="4"/>
  </si>
  <si>
    <t>未定</t>
  </si>
  <si>
    <t>円/月</t>
    <rPh sb="0" eb="1">
      <t>エン</t>
    </rPh>
    <rPh sb="2" eb="3">
      <t>ツキ</t>
    </rPh>
    <phoneticPr fontId="4"/>
  </si>
  <si>
    <t>主な活動場所</t>
    <rPh sb="0" eb="1">
      <t>オモ</t>
    </rPh>
    <rPh sb="2" eb="4">
      <t>カツドウ</t>
    </rPh>
    <rPh sb="4" eb="6">
      <t>バショ</t>
    </rPh>
    <phoneticPr fontId="4"/>
  </si>
  <si>
    <t>名称</t>
    <rPh sb="0" eb="2">
      <t>メイショウ</t>
    </rPh>
    <phoneticPr fontId="4"/>
  </si>
  <si>
    <t>相模原市</t>
    <rPh sb="0" eb="4">
      <t>サガミハラシ</t>
    </rPh>
    <phoneticPr fontId="4"/>
  </si>
  <si>
    <t>有償会場費</t>
    <rPh sb="0" eb="2">
      <t>ユウショウ</t>
    </rPh>
    <rPh sb="2" eb="4">
      <t>カイジョウ</t>
    </rPh>
    <rPh sb="4" eb="5">
      <t>ヒ</t>
    </rPh>
    <phoneticPr fontId="4"/>
  </si>
  <si>
    <t>備考</t>
    <rPh sb="0" eb="2">
      <t>ビコウ</t>
    </rPh>
    <phoneticPr fontId="4"/>
  </si>
  <si>
    <t>回</t>
    <rPh sb="0" eb="1">
      <t>カイ</t>
    </rPh>
    <phoneticPr fontId="1"/>
  </si>
  <si>
    <t>基本額（1～3人）</t>
    <rPh sb="0" eb="2">
      <t>キホン</t>
    </rPh>
    <rPh sb="2" eb="3">
      <t>ガク</t>
    </rPh>
    <rPh sb="7" eb="8">
      <t>ニン</t>
    </rPh>
    <phoneticPr fontId="4"/>
  </si>
  <si>
    <t>送迎
加算</t>
    <rPh sb="0" eb="2">
      <t>ソウゲイ</t>
    </rPh>
    <rPh sb="3" eb="5">
      <t>カサン</t>
    </rPh>
    <phoneticPr fontId="4"/>
  </si>
  <si>
    <t>円×</t>
    <rPh sb="0" eb="1">
      <t>エン</t>
    </rPh>
    <phoneticPr fontId="1"/>
  </si>
  <si>
    <t>有償会場費</t>
    <rPh sb="0" eb="2">
      <t>ユウショウ</t>
    </rPh>
    <rPh sb="2" eb="5">
      <t>カイジョウヒ</t>
    </rPh>
    <phoneticPr fontId="1"/>
  </si>
  <si>
    <t>空家等活用費</t>
    <rPh sb="0" eb="2">
      <t>アキヤ</t>
    </rPh>
    <rPh sb="2" eb="3">
      <t>トウ</t>
    </rPh>
    <rPh sb="3" eb="5">
      <t>カツヨウ</t>
    </rPh>
    <rPh sb="5" eb="6">
      <t>ヒ</t>
    </rPh>
    <phoneticPr fontId="1"/>
  </si>
  <si>
    <t>月額</t>
    <rPh sb="0" eb="1">
      <t>ツキ</t>
    </rPh>
    <rPh sb="1" eb="2">
      <t>ガク</t>
    </rPh>
    <phoneticPr fontId="1"/>
  </si>
  <si>
    <t>活動
基本費</t>
    <rPh sb="0" eb="2">
      <t>カツドウ</t>
    </rPh>
    <rPh sb="3" eb="5">
      <t>キホン</t>
    </rPh>
    <rPh sb="5" eb="6">
      <t>ヒ</t>
    </rPh>
    <phoneticPr fontId="1"/>
  </si>
  <si>
    <t>＝</t>
    <phoneticPr fontId="1"/>
  </si>
  <si>
    <t>利用者負担金</t>
    <rPh sb="0" eb="3">
      <t>リヨウシャ</t>
    </rPh>
    <rPh sb="3" eb="5">
      <t>フタン</t>
    </rPh>
    <rPh sb="5" eb="6">
      <t>キン</t>
    </rPh>
    <phoneticPr fontId="4"/>
  </si>
  <si>
    <t>相模原市シニアサポート活動運営事業費補助金</t>
    <phoneticPr fontId="1"/>
  </si>
  <si>
    <t>シニアサポート活動（通所型・住民主体型）</t>
    <phoneticPr fontId="1"/>
  </si>
  <si>
    <t>中央シニア倶楽部</t>
    <rPh sb="0" eb="2">
      <t>チュウオウ</t>
    </rPh>
    <rPh sb="5" eb="8">
      <t>クラブ</t>
    </rPh>
    <phoneticPr fontId="1"/>
  </si>
  <si>
    <t>年度分</t>
    <rPh sb="0" eb="2">
      <t>ネンド</t>
    </rPh>
    <rPh sb="2" eb="3">
      <t>ブン</t>
    </rPh>
    <phoneticPr fontId="1"/>
  </si>
  <si>
    <t>会場費</t>
    <rPh sb="0" eb="3">
      <t>カイジョウヒ</t>
    </rPh>
    <phoneticPr fontId="4"/>
  </si>
  <si>
    <t>基本額
＋
加算額</t>
    <rPh sb="0" eb="2">
      <t>キホン</t>
    </rPh>
    <rPh sb="2" eb="3">
      <t>ガク</t>
    </rPh>
    <rPh sb="6" eb="8">
      <t>カサン</t>
    </rPh>
    <rPh sb="8" eb="9">
      <t>ガク</t>
    </rPh>
    <phoneticPr fontId="4"/>
  </si>
  <si>
    <t>その他収入</t>
    <rPh sb="2" eb="3">
      <t>タ</t>
    </rPh>
    <rPh sb="3" eb="5">
      <t>シュウニュウ</t>
    </rPh>
    <phoneticPr fontId="1"/>
  </si>
  <si>
    <t>円/</t>
    <rPh sb="0" eb="1">
      <t>エン</t>
    </rPh>
    <phoneticPr fontId="1"/>
  </si>
  <si>
    <t>(</t>
    <phoneticPr fontId="1"/>
  </si>
  <si>
    <t>)</t>
    <phoneticPr fontId="1"/>
  </si>
  <si>
    <t>1回</t>
    <rPh sb="1" eb="2">
      <t>カイ</t>
    </rPh>
    <phoneticPr fontId="1"/>
  </si>
  <si>
    <t>=</t>
    <phoneticPr fontId="1"/>
  </si>
  <si>
    <t>回×</t>
    <rPh sb="0" eb="1">
      <t>カイ</t>
    </rPh>
    <phoneticPr fontId="1"/>
  </si>
  <si>
    <t>人</t>
    <rPh sb="0" eb="1">
      <t>ニン</t>
    </rPh>
    <phoneticPr fontId="1"/>
  </si>
  <si>
    <t>確認方法</t>
    <rPh sb="0" eb="2">
      <t>カクニン</t>
    </rPh>
    <rPh sb="2" eb="4">
      <t>ホウホウ</t>
    </rPh>
    <phoneticPr fontId="1"/>
  </si>
  <si>
    <t>確認者</t>
    <rPh sb="0" eb="2">
      <t>カクニン</t>
    </rPh>
    <rPh sb="2" eb="3">
      <t>シャ</t>
    </rPh>
    <phoneticPr fontId="1"/>
  </si>
  <si>
    <t>【市担当課処理欄】</t>
    <phoneticPr fontId="1"/>
  </si>
  <si>
    <t>責任者氏名</t>
    <rPh sb="0" eb="3">
      <t>セキニンシャ</t>
    </rPh>
    <rPh sb="3" eb="5">
      <t>シメイ</t>
    </rPh>
    <phoneticPr fontId="1"/>
  </si>
  <si>
    <t>連絡先　　　　　　　（　　　　　）</t>
    <rPh sb="0" eb="2">
      <t>レンラク</t>
    </rPh>
    <rPh sb="2" eb="3">
      <t>サキ</t>
    </rPh>
    <phoneticPr fontId="1"/>
  </si>
  <si>
    <t xml:space="preserve">利用者負担金
</t>
    <rPh sb="0" eb="2">
      <t>リヨウ</t>
    </rPh>
    <rPh sb="2" eb="3">
      <t>シャ</t>
    </rPh>
    <rPh sb="3" eb="6">
      <t>フタンキン</t>
    </rPh>
    <phoneticPr fontId="4"/>
  </si>
  <si>
    <t xml:space="preserve">実費分
</t>
    <rPh sb="0" eb="2">
      <t>ジッピ</t>
    </rPh>
    <rPh sb="2" eb="3">
      <t>ブン</t>
    </rPh>
    <phoneticPr fontId="4"/>
  </si>
  <si>
    <t>センター長</t>
    <rPh sb="4" eb="5">
      <t>チョウ</t>
    </rPh>
    <phoneticPr fontId="1"/>
  </si>
  <si>
    <t>　　　　　　　</t>
    <phoneticPr fontId="1"/>
  </si>
  <si>
    <t>中央区</t>
    <rPh sb="0" eb="3">
      <t>チュウオウク</t>
    </rPh>
    <phoneticPr fontId="1"/>
  </si>
  <si>
    <t>４．その他</t>
    <rPh sb="4" eb="5">
      <t>タ</t>
    </rPh>
    <phoneticPr fontId="4"/>
  </si>
  <si>
    <t>共通要件
確認事項
◎代表者が右記のことを確認して、☑を入れてください。</t>
    <rPh sb="0" eb="2">
      <t>キョウツウ</t>
    </rPh>
    <rPh sb="2" eb="4">
      <t>ヨウケン</t>
    </rPh>
    <rPh sb="5" eb="7">
      <t>カクニン</t>
    </rPh>
    <rPh sb="7" eb="9">
      <t>ジコウ</t>
    </rPh>
    <rPh sb="12" eb="15">
      <t>ダイヒョウシャ</t>
    </rPh>
    <rPh sb="16" eb="18">
      <t>ウキ</t>
    </rPh>
    <rPh sb="22" eb="24">
      <t>カクニン</t>
    </rPh>
    <phoneticPr fontId="1"/>
  </si>
  <si>
    <t>特記事項</t>
    <rPh sb="0" eb="2">
      <t>トッキ</t>
    </rPh>
    <rPh sb="2" eb="4">
      <t>ジコウ</t>
    </rPh>
    <phoneticPr fontId="1"/>
  </si>
  <si>
    <t>(1)　補助事業等計画書
(2)　収支予算書
(3)　補助金等概要調書
(4)　補助対象団体の会則
(5)　役員名簿及び従事スタッフ名簿
(6)　利用案内書</t>
    <rPh sb="4" eb="6">
      <t>ホジョ</t>
    </rPh>
    <rPh sb="6" eb="8">
      <t>ジギョウ</t>
    </rPh>
    <rPh sb="8" eb="9">
      <t>トウ</t>
    </rPh>
    <rPh sb="9" eb="11">
      <t>ケイカク</t>
    </rPh>
    <rPh sb="11" eb="12">
      <t>ショ</t>
    </rPh>
    <rPh sb="17" eb="19">
      <t>シュウシ</t>
    </rPh>
    <rPh sb="19" eb="21">
      <t>ヨサン</t>
    </rPh>
    <rPh sb="21" eb="22">
      <t>ショ</t>
    </rPh>
    <rPh sb="27" eb="30">
      <t>ホジョキン</t>
    </rPh>
    <rPh sb="30" eb="31">
      <t>トウ</t>
    </rPh>
    <rPh sb="31" eb="33">
      <t>ガイヨウ</t>
    </rPh>
    <rPh sb="33" eb="35">
      <t>チョウショ</t>
    </rPh>
    <rPh sb="40" eb="42">
      <t>ホジョ</t>
    </rPh>
    <rPh sb="42" eb="44">
      <t>タイショウ</t>
    </rPh>
    <rPh sb="44" eb="46">
      <t>ダンタイ</t>
    </rPh>
    <rPh sb="47" eb="49">
      <t>カイソク</t>
    </rPh>
    <rPh sb="54" eb="56">
      <t>ヤクイン</t>
    </rPh>
    <rPh sb="56" eb="58">
      <t>メイボ</t>
    </rPh>
    <rPh sb="58" eb="59">
      <t>オヨ</t>
    </rPh>
    <rPh sb="60" eb="62">
      <t>ジュウジ</t>
    </rPh>
    <rPh sb="66" eb="68">
      <t>メイボ</t>
    </rPh>
    <rPh sb="73" eb="75">
      <t>リヨウ</t>
    </rPh>
    <rPh sb="75" eb="78">
      <t>アンナイショ</t>
    </rPh>
    <phoneticPr fontId="1"/>
  </si>
  <si>
    <t>概算払いを選択した理由</t>
    <phoneticPr fontId="1"/>
  </si>
  <si>
    <t>　 法人その他の団体で、自署又は押印がない場合は、上記連絡先のほか、本書類発行についての責任者氏名もあわせて記載してください。</t>
    <phoneticPr fontId="1"/>
  </si>
  <si>
    <t>区</t>
    <rPh sb="0" eb="1">
      <t>ク</t>
    </rPh>
    <phoneticPr fontId="1"/>
  </si>
  <si>
    <t>有償会場費</t>
    <rPh sb="0" eb="2">
      <t>ユウショウ</t>
    </rPh>
    <rPh sb="2" eb="4">
      <t>カイジョウ</t>
    </rPh>
    <rPh sb="4" eb="5">
      <t>ヒ</t>
    </rPh>
    <phoneticPr fontId="1"/>
  </si>
  <si>
    <t>CDラジカセ、血圧計、酸素飽和度計等</t>
    <rPh sb="7" eb="10">
      <t>ケツアツケイ</t>
    </rPh>
    <rPh sb="11" eb="16">
      <t>サンソホウワド</t>
    </rPh>
    <rPh sb="16" eb="17">
      <t>ケイ</t>
    </rPh>
    <rPh sb="17" eb="18">
      <t>トウ</t>
    </rPh>
    <phoneticPr fontId="1"/>
  </si>
  <si>
    <t>用紙、折り紙、文房具等</t>
    <rPh sb="0" eb="2">
      <t>ヨウシ</t>
    </rPh>
    <rPh sb="3" eb="4">
      <t>オ</t>
    </rPh>
    <rPh sb="5" eb="6">
      <t>ガミ</t>
    </rPh>
    <rPh sb="7" eb="10">
      <t>ブンボウグ</t>
    </rPh>
    <rPh sb="10" eb="11">
      <t>トウ</t>
    </rPh>
    <phoneticPr fontId="1"/>
  </si>
  <si>
    <t>通信費</t>
    <rPh sb="0" eb="3">
      <t>ツウシンヒ</t>
    </rPh>
    <phoneticPr fontId="1"/>
  </si>
  <si>
    <t>材料費</t>
    <rPh sb="0" eb="3">
      <t>ザイリョウヒ</t>
    </rPh>
    <phoneticPr fontId="1"/>
  </si>
  <si>
    <t>飲食代</t>
    <rPh sb="0" eb="2">
      <t>インショク</t>
    </rPh>
    <rPh sb="2" eb="3">
      <t>ダイ</t>
    </rPh>
    <phoneticPr fontId="1"/>
  </si>
  <si>
    <t>ガソリン代、駐車場代等</t>
    <rPh sb="4" eb="5">
      <t>ダイ</t>
    </rPh>
    <rPh sb="6" eb="8">
      <t>チュウシャ</t>
    </rPh>
    <rPh sb="8" eb="9">
      <t>ジョウ</t>
    </rPh>
    <rPh sb="9" eb="10">
      <t>ダイ</t>
    </rPh>
    <rPh sb="10" eb="11">
      <t>トウ</t>
    </rPh>
    <phoneticPr fontId="1"/>
  </si>
  <si>
    <t>支払方法の選択</t>
    <phoneticPr fontId="1"/>
  </si>
  <si>
    <t xml:space="preserve">
（該当する□に、☑を入れてください。）</t>
    <phoneticPr fontId="1"/>
  </si>
  <si>
    <t>※通常払いとは、事業完了後の報告により、実績額に応じてお支払いする方法です。</t>
    <rPh sb="1" eb="3">
      <t>ツウジョウ</t>
    </rPh>
    <rPh sb="3" eb="4">
      <t>ハラ</t>
    </rPh>
    <rPh sb="8" eb="10">
      <t>ジギョウ</t>
    </rPh>
    <rPh sb="10" eb="12">
      <t>カンリョウ</t>
    </rPh>
    <rPh sb="12" eb="13">
      <t>ゴ</t>
    </rPh>
    <rPh sb="14" eb="16">
      <t>ホウコク</t>
    </rPh>
    <rPh sb="20" eb="22">
      <t>ジッセキ</t>
    </rPh>
    <rPh sb="22" eb="23">
      <t>ガク</t>
    </rPh>
    <rPh sb="24" eb="25">
      <t>オウ</t>
    </rPh>
    <rPh sb="28" eb="30">
      <t>シハラ</t>
    </rPh>
    <rPh sb="33" eb="35">
      <t>ホウホウ</t>
    </rPh>
    <phoneticPr fontId="1"/>
  </si>
  <si>
    <t>地区</t>
    <rPh sb="0" eb="2">
      <t>チク</t>
    </rPh>
    <phoneticPr fontId="4"/>
  </si>
  <si>
    <t>緑　区</t>
    <rPh sb="0" eb="1">
      <t>ミドリ</t>
    </rPh>
    <rPh sb="2" eb="3">
      <t>ク</t>
    </rPh>
    <phoneticPr fontId="1"/>
  </si>
  <si>
    <t>南　区</t>
    <rPh sb="0" eb="1">
      <t>ミナミ</t>
    </rPh>
    <rPh sb="2" eb="3">
      <t>ク</t>
    </rPh>
    <phoneticPr fontId="1"/>
  </si>
  <si>
    <t>活動区域</t>
    <rPh sb="0" eb="2">
      <t>カツドウ</t>
    </rPh>
    <rPh sb="2" eb="4">
      <t>クイキ</t>
    </rPh>
    <phoneticPr fontId="1"/>
  </si>
  <si>
    <t>利用にあたっての
留意点</t>
    <rPh sb="0" eb="2">
      <t>リヨウ</t>
    </rPh>
    <phoneticPr fontId="4"/>
  </si>
  <si>
    <t>コーディネート代</t>
    <rPh sb="7" eb="8">
      <t>ダイ</t>
    </rPh>
    <phoneticPr fontId="1"/>
  </si>
  <si>
    <t>改修費</t>
    <rPh sb="0" eb="2">
      <t>カイシュウ</t>
    </rPh>
    <rPh sb="2" eb="3">
      <t>ヒ</t>
    </rPh>
    <phoneticPr fontId="1"/>
  </si>
  <si>
    <t>（※）送迎有の
場合
◎代表者が右記のことを確認して、☑を入れてください。</t>
    <rPh sb="3" eb="5">
      <t>ソウゲイ</t>
    </rPh>
    <rPh sb="5" eb="6">
      <t>アリ</t>
    </rPh>
    <rPh sb="8" eb="10">
      <t>バアイ</t>
    </rPh>
    <rPh sb="17" eb="19">
      <t>ウキ</t>
    </rPh>
    <phoneticPr fontId="1"/>
  </si>
  <si>
    <t>〇〇〇</t>
    <phoneticPr fontId="1"/>
  </si>
  <si>
    <t>〇〇〇〇</t>
    <phoneticPr fontId="1"/>
  </si>
  <si>
    <t>※送迎有の場合は、裏面「４.その他」にある送迎有の場合欄の確認が必要です。</t>
    <rPh sb="1" eb="3">
      <t>ソウゲイ</t>
    </rPh>
    <rPh sb="3" eb="4">
      <t>アリ</t>
    </rPh>
    <rPh sb="5" eb="7">
      <t>バアイ</t>
    </rPh>
    <rPh sb="9" eb="11">
      <t>リメン</t>
    </rPh>
    <rPh sb="16" eb="17">
      <t>タ</t>
    </rPh>
    <rPh sb="21" eb="23">
      <t>ソウゲイ</t>
    </rPh>
    <rPh sb="23" eb="24">
      <t>アリ</t>
    </rPh>
    <rPh sb="25" eb="27">
      <t>バアイ</t>
    </rPh>
    <rPh sb="27" eb="28">
      <t>ラン</t>
    </rPh>
    <rPh sb="29" eb="31">
      <t>カクニン</t>
    </rPh>
    <rPh sb="32" eb="34">
      <t>ヒツヨウ</t>
    </rPh>
    <phoneticPr fontId="4"/>
  </si>
  <si>
    <t>実費分「有」の場合の内容</t>
    <phoneticPr fontId="4"/>
  </si>
  <si>
    <t>連絡先</t>
    <rPh sb="0" eb="2">
      <t>レンラク</t>
    </rPh>
    <rPh sb="2" eb="3">
      <t>サキ</t>
    </rPh>
    <phoneticPr fontId="1"/>
  </si>
  <si>
    <t>従事
スタッフ数</t>
    <rPh sb="0" eb="2">
      <t>ジュウジ</t>
    </rPh>
    <rPh sb="7" eb="8">
      <t>スウ</t>
    </rPh>
    <phoneticPr fontId="1"/>
  </si>
  <si>
    <t>送迎
利用者数</t>
    <rPh sb="0" eb="2">
      <t>ソウゲイ</t>
    </rPh>
    <rPh sb="3" eb="5">
      <t>リヨウ</t>
    </rPh>
    <rPh sb="5" eb="6">
      <t>シャ</t>
    </rPh>
    <rPh sb="6" eb="7">
      <t>スウ</t>
    </rPh>
    <phoneticPr fontId="1"/>
  </si>
  <si>
    <t>会場経費</t>
    <rPh sb="0" eb="2">
      <t>カイジョウ</t>
    </rPh>
    <rPh sb="2" eb="4">
      <t>ケイヒ</t>
    </rPh>
    <phoneticPr fontId="1"/>
  </si>
  <si>
    <t>団体設立
(初回のみ記入)</t>
    <rPh sb="0" eb="2">
      <t>ダンタイ</t>
    </rPh>
    <rPh sb="2" eb="4">
      <t>セツリツ</t>
    </rPh>
    <rPh sb="6" eb="8">
      <t>ショカイ</t>
    </rPh>
    <rPh sb="10" eb="12">
      <t>キニュウ</t>
    </rPh>
    <phoneticPr fontId="4"/>
  </si>
  <si>
    <t>運転する方の、運転免許証、加入している任意保険、講座の受講済を確認してください。</t>
    <rPh sb="0" eb="2">
      <t>ウンテン</t>
    </rPh>
    <rPh sb="4" eb="5">
      <t>カタ</t>
    </rPh>
    <rPh sb="7" eb="9">
      <t>ウンテン</t>
    </rPh>
    <rPh sb="9" eb="12">
      <t>メンキョショウ</t>
    </rPh>
    <rPh sb="13" eb="15">
      <t>カニュウ</t>
    </rPh>
    <rPh sb="19" eb="21">
      <t>ニンイ</t>
    </rPh>
    <rPh sb="20" eb="21">
      <t>クルマホケン</t>
    </rPh>
    <rPh sb="21" eb="23">
      <t>ホケン</t>
    </rPh>
    <rPh sb="24" eb="26">
      <t>コウザ</t>
    </rPh>
    <rPh sb="27" eb="29">
      <t>ジュコウ</t>
    </rPh>
    <rPh sb="29" eb="30">
      <t>スミ</t>
    </rPh>
    <rPh sb="31" eb="33">
      <t>カクニン</t>
    </rPh>
    <phoneticPr fontId="4"/>
  </si>
  <si>
    <t>富士見〇丁目から〇丁目</t>
    <phoneticPr fontId="1"/>
  </si>
  <si>
    <t>軽体操と茶話会を行う通いの場として地域の高齢者の方が外に出る機会をつくり、介護予防の活動を行うと共に、地域のつながりを大切にした交流を図るための場を提供する。</t>
    <phoneticPr fontId="1"/>
  </si>
  <si>
    <t>茶話会、脳トレ、レクリエーションゲーム、手工芸等</t>
    <phoneticPr fontId="1"/>
  </si>
  <si>
    <t>・トイレの入り口が一段高くなっています。
・動きやすい服装、上履きを持参してください。</t>
    <phoneticPr fontId="1"/>
  </si>
  <si>
    <t>第2,4水曜日
午前10時から12時まで</t>
    <phoneticPr fontId="1"/>
  </si>
  <si>
    <t>利用者の最大
受入可能人数</t>
    <phoneticPr fontId="1"/>
  </si>
  <si>
    <t>人</t>
    <rPh sb="0" eb="1">
      <t>ニン</t>
    </rPh>
    <phoneticPr fontId="1"/>
  </si>
  <si>
    <t>4～6人</t>
    <rPh sb="3" eb="4">
      <t>ニン</t>
    </rPh>
    <phoneticPr fontId="4"/>
  </si>
  <si>
    <t>7～9人</t>
    <rPh sb="3" eb="4">
      <t>ニン</t>
    </rPh>
    <phoneticPr fontId="4"/>
  </si>
  <si>
    <t>10～12人</t>
    <rPh sb="5" eb="6">
      <t>ニン</t>
    </rPh>
    <phoneticPr fontId="4"/>
  </si>
  <si>
    <t>区分</t>
    <rPh sb="0" eb="2">
      <t>クブン</t>
    </rPh>
    <phoneticPr fontId="4"/>
  </si>
  <si>
    <t>内容</t>
    <rPh sb="0" eb="2">
      <t>ナイヨウ</t>
    </rPh>
    <phoneticPr fontId="4"/>
  </si>
  <si>
    <t>補助金等の名称</t>
    <rPh sb="0" eb="3">
      <t>ホジョキン</t>
    </rPh>
    <rPh sb="3" eb="4">
      <t>トウ</t>
    </rPh>
    <rPh sb="5" eb="7">
      <t>メイショウ</t>
    </rPh>
    <phoneticPr fontId="4"/>
  </si>
  <si>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4"/>
  </si>
  <si>
    <t>補助事業等の概要
及び補助金等の使途</t>
    <rPh sb="0" eb="2">
      <t>ホジョ</t>
    </rPh>
    <rPh sb="2" eb="5">
      <t>ジギョウナド</t>
    </rPh>
    <rPh sb="6" eb="8">
      <t>ガイヨウ</t>
    </rPh>
    <rPh sb="9" eb="10">
      <t>オヨ</t>
    </rPh>
    <rPh sb="11" eb="14">
      <t>ホジョキン</t>
    </rPh>
    <rPh sb="14" eb="15">
      <t>トウ</t>
    </rPh>
    <rPh sb="16" eb="18">
      <t>シト</t>
    </rPh>
    <phoneticPr fontId="4"/>
  </si>
  <si>
    <t>　住民の団体が主体となって地域の介護予防や生活支援に関する支援活動を実施する。活動に必要な運営事業費に使用する。</t>
    <rPh sb="1" eb="3">
      <t>ジュウミン</t>
    </rPh>
    <rPh sb="4" eb="6">
      <t>ダンタイ</t>
    </rPh>
    <rPh sb="7" eb="9">
      <t>シュタイ</t>
    </rPh>
    <rPh sb="13" eb="15">
      <t>チイキ</t>
    </rPh>
    <rPh sb="16" eb="18">
      <t>カイゴ</t>
    </rPh>
    <rPh sb="18" eb="20">
      <t>ヨボウ</t>
    </rPh>
    <rPh sb="21" eb="23">
      <t>セイカツ</t>
    </rPh>
    <rPh sb="23" eb="25">
      <t>シエン</t>
    </rPh>
    <rPh sb="26" eb="27">
      <t>カン</t>
    </rPh>
    <rPh sb="29" eb="31">
      <t>シエン</t>
    </rPh>
    <rPh sb="31" eb="33">
      <t>カツドウ</t>
    </rPh>
    <rPh sb="34" eb="36">
      <t>ジッシ</t>
    </rPh>
    <rPh sb="39" eb="41">
      <t>カツドウ</t>
    </rPh>
    <rPh sb="42" eb="44">
      <t>ヒツヨウ</t>
    </rPh>
    <rPh sb="45" eb="47">
      <t>ウンエイ</t>
    </rPh>
    <rPh sb="47" eb="50">
      <t>ジギョウヒ</t>
    </rPh>
    <rPh sb="51" eb="53">
      <t>シヨウ</t>
    </rPh>
    <phoneticPr fontId="4"/>
  </si>
  <si>
    <t>補助事業等の実施時期</t>
    <rPh sb="0" eb="2">
      <t>ホジョ</t>
    </rPh>
    <rPh sb="2" eb="4">
      <t>ジギョウ</t>
    </rPh>
    <rPh sb="4" eb="5">
      <t>トウ</t>
    </rPh>
    <rPh sb="6" eb="8">
      <t>ジッシ</t>
    </rPh>
    <rPh sb="8" eb="10">
      <t>ジキ</t>
    </rPh>
    <phoneticPr fontId="4"/>
  </si>
  <si>
    <t>所管部・課</t>
    <rPh sb="0" eb="2">
      <t>ショカン</t>
    </rPh>
    <rPh sb="2" eb="3">
      <t>ブ</t>
    </rPh>
    <rPh sb="4" eb="5">
      <t>カ</t>
    </rPh>
    <phoneticPr fontId="4"/>
  </si>
  <si>
    <t>　地域包括ケア推進部　高齢・障害者支援課</t>
    <rPh sb="1" eb="3">
      <t>チイキ</t>
    </rPh>
    <rPh sb="3" eb="5">
      <t>ホウカツ</t>
    </rPh>
    <rPh sb="7" eb="9">
      <t>スイシン</t>
    </rPh>
    <rPh sb="9" eb="10">
      <t>ブ</t>
    </rPh>
    <rPh sb="11" eb="13">
      <t>コウレイ</t>
    </rPh>
    <rPh sb="14" eb="16">
      <t>ショウガイ</t>
    </rPh>
    <rPh sb="16" eb="17">
      <t>シャ</t>
    </rPh>
    <rPh sb="17" eb="19">
      <t>シエン</t>
    </rPh>
    <rPh sb="19" eb="20">
      <t>カ</t>
    </rPh>
    <phoneticPr fontId="4"/>
  </si>
  <si>
    <t>補助金等の趣旨・
目的・対象事業・補助率
等</t>
    <rPh sb="0" eb="3">
      <t>ホジョキン</t>
    </rPh>
    <rPh sb="3" eb="4">
      <t>トウ</t>
    </rPh>
    <rPh sb="5" eb="7">
      <t>シュシ</t>
    </rPh>
    <rPh sb="9" eb="11">
      <t>モクテキ</t>
    </rPh>
    <rPh sb="12" eb="14">
      <t>タイショウ</t>
    </rPh>
    <rPh sb="14" eb="16">
      <t>ジギョウ</t>
    </rPh>
    <rPh sb="17" eb="20">
      <t>ホジョリツ</t>
    </rPh>
    <rPh sb="21" eb="22">
      <t>トウ</t>
    </rPh>
    <phoneticPr fontId="4"/>
  </si>
  <si>
    <t>　高齢者の健康を保持するため、総合事業実施要綱第３条第１項第１号及び第２号に規定する対象者に、地域住民同士の共助及び互助に基づき、地域住民等が主体的に実施する介護予防に関する支援活動に対して、サービスの種類及び団体等の類型に対応する額及び経費を補助金として交付するもの。</t>
    <phoneticPr fontId="4"/>
  </si>
  <si>
    <t>要綱の有無</t>
    <rPh sb="0" eb="2">
      <t>ヨウコウ</t>
    </rPh>
    <rPh sb="3" eb="5">
      <t>ウム</t>
    </rPh>
    <phoneticPr fontId="4"/>
  </si>
  <si>
    <t>　　有　・　無　　（有の場合、要綱の名称を記入）
　相模原市シニアサポート活動運営事業費補助金交付要綱</t>
    <rPh sb="37" eb="39">
      <t>カツドウ</t>
    </rPh>
    <rPh sb="47" eb="49">
      <t>コウフ</t>
    </rPh>
    <rPh sb="49" eb="51">
      <t>ヨウコウ</t>
    </rPh>
    <phoneticPr fontId="4"/>
  </si>
  <si>
    <t>国・県補助金該当の有無</t>
    <phoneticPr fontId="4"/>
  </si>
  <si>
    <t>　　有　・　無　（該当補助事業名：　                                          　）</t>
    <rPh sb="2" eb="3">
      <t>ユウ</t>
    </rPh>
    <rPh sb="6" eb="7">
      <t>ム</t>
    </rPh>
    <rPh sb="9" eb="11">
      <t>ガイトウ</t>
    </rPh>
    <rPh sb="11" eb="13">
      <t>ホジョ</t>
    </rPh>
    <rPh sb="13" eb="15">
      <t>ジギョウ</t>
    </rPh>
    <rPh sb="15" eb="16">
      <t>メイ</t>
    </rPh>
    <phoneticPr fontId="4"/>
  </si>
  <si>
    <t>　　補助対象額：                       　全体事業費：　</t>
    <rPh sb="2" eb="4">
      <t>ホジョ</t>
    </rPh>
    <rPh sb="4" eb="6">
      <t>タイショウ</t>
    </rPh>
    <rPh sb="6" eb="7">
      <t>ガク</t>
    </rPh>
    <rPh sb="32" eb="34">
      <t>ゼンタイ</t>
    </rPh>
    <rPh sb="34" eb="37">
      <t>ジギョウヒ</t>
    </rPh>
    <phoneticPr fontId="4"/>
  </si>
  <si>
    <t>施策的位置付け</t>
    <rPh sb="0" eb="1">
      <t>セ</t>
    </rPh>
    <rPh sb="1" eb="2">
      <t>サク</t>
    </rPh>
    <rPh sb="2" eb="3">
      <t>テキ</t>
    </rPh>
    <rPh sb="3" eb="6">
      <t>イチヅ</t>
    </rPh>
    <phoneticPr fontId="4"/>
  </si>
  <si>
    <t>　　有　・　無</t>
    <rPh sb="2" eb="3">
      <t>ユウ</t>
    </rPh>
    <rPh sb="6" eb="7">
      <t>ム</t>
    </rPh>
    <phoneticPr fontId="4"/>
  </si>
  <si>
    <t>補助期間</t>
    <rPh sb="0" eb="2">
      <t>ホジョ</t>
    </rPh>
    <rPh sb="2" eb="4">
      <t>キカン</t>
    </rPh>
    <phoneticPr fontId="4"/>
  </si>
  <si>
    <t>　１年</t>
    <rPh sb="2" eb="3">
      <t>ネン</t>
    </rPh>
    <phoneticPr fontId="4"/>
  </si>
  <si>
    <t>注1：申請者は太線の枠内のみに記入すること（それ以外は市事業担当課が記入）</t>
    <rPh sb="0" eb="1">
      <t>チュウ</t>
    </rPh>
    <rPh sb="3" eb="6">
      <t>シンセイシャ</t>
    </rPh>
    <rPh sb="7" eb="9">
      <t>フトセン</t>
    </rPh>
    <rPh sb="10" eb="12">
      <t>ワクナイ</t>
    </rPh>
    <rPh sb="15" eb="17">
      <t>キニュウ</t>
    </rPh>
    <rPh sb="24" eb="26">
      <t>イガイ</t>
    </rPh>
    <rPh sb="27" eb="28">
      <t>シ</t>
    </rPh>
    <rPh sb="28" eb="30">
      <t>ジギョウ</t>
    </rPh>
    <rPh sb="30" eb="33">
      <t>タントウカ</t>
    </rPh>
    <rPh sb="34" eb="36">
      <t>キニュウ</t>
    </rPh>
    <phoneticPr fontId="4"/>
  </si>
  <si>
    <t>注2：必要に応じ、参考資料を添付（Ａ４）</t>
    <rPh sb="0" eb="1">
      <t>チュウ</t>
    </rPh>
    <rPh sb="3" eb="5">
      <t>ヒツヨウ</t>
    </rPh>
    <rPh sb="6" eb="7">
      <t>オウ</t>
    </rPh>
    <rPh sb="9" eb="11">
      <t>サンコウ</t>
    </rPh>
    <rPh sb="11" eb="13">
      <t>シリョウ</t>
    </rPh>
    <rPh sb="14" eb="16">
      <t>テンプ</t>
    </rPh>
    <phoneticPr fontId="4"/>
  </si>
  <si>
    <t>注3：「施策的位置付け」については、計画書の該当頁の写しを添付</t>
    <rPh sb="0" eb="1">
      <t>チュウ</t>
    </rPh>
    <rPh sb="4" eb="5">
      <t>セ</t>
    </rPh>
    <rPh sb="5" eb="6">
      <t>サク</t>
    </rPh>
    <rPh sb="6" eb="7">
      <t>テキ</t>
    </rPh>
    <rPh sb="7" eb="10">
      <t>イチヅ</t>
    </rPh>
    <rPh sb="18" eb="21">
      <t>ケイカクショ</t>
    </rPh>
    <rPh sb="22" eb="24">
      <t>ガイトウ</t>
    </rPh>
    <rPh sb="24" eb="25">
      <t>ページ</t>
    </rPh>
    <rPh sb="26" eb="27">
      <t>ウツ</t>
    </rPh>
    <rPh sb="29" eb="31">
      <t>テンプ</t>
    </rPh>
    <phoneticPr fontId="4"/>
  </si>
  <si>
    <t>〇〇〇―〇〇〇〇－〇〇〇〇</t>
    <phoneticPr fontId="1"/>
  </si>
  <si>
    <t>有償会場費</t>
    <rPh sb="0" eb="2">
      <t>ユウショウ</t>
    </rPh>
    <rPh sb="2" eb="5">
      <t>カイジョウヒ</t>
    </rPh>
    <phoneticPr fontId="4"/>
  </si>
  <si>
    <t>相模原市中央区中央2-11-15-501</t>
    <rPh sb="0" eb="4">
      <t>サガミハラシ</t>
    </rPh>
    <rPh sb="4" eb="7">
      <t>チュウオウク</t>
    </rPh>
    <rPh sb="7" eb="9">
      <t>チュウオウ</t>
    </rPh>
    <phoneticPr fontId="1"/>
  </si>
  <si>
    <t>..</t>
    <phoneticPr fontId="1"/>
  </si>
  <si>
    <t>氏名又は代表者氏名</t>
    <rPh sb="0" eb="2">
      <t>シメイ</t>
    </rPh>
    <rPh sb="2" eb="3">
      <t>マタ</t>
    </rPh>
    <rPh sb="4" eb="6">
      <t>ダイヒョウ</t>
    </rPh>
    <rPh sb="6" eb="7">
      <t>シャ</t>
    </rPh>
    <rPh sb="7" eb="9">
      <t>シメイ</t>
    </rPh>
    <phoneticPr fontId="1"/>
  </si>
  <si>
    <r>
      <t>※概算払いとは、必要に応じて事前に補助金をお支払いする方法です。(事業完了後の報告において実績額が既に交付している補助金額を下回った場合には、返還を行っていただきます。)</t>
    </r>
    <r>
      <rPr>
        <u/>
        <sz val="11"/>
        <rFont val="ＭＳ 明朝"/>
        <family val="1"/>
        <charset val="128"/>
      </rPr>
      <t>概算払いは、特例になりますので、事前に支払いを希望する理由を記載してください。</t>
    </r>
    <rPh sb="1" eb="3">
      <t>ガイサン</t>
    </rPh>
    <rPh sb="3" eb="4">
      <t>ハラ</t>
    </rPh>
    <rPh sb="8" eb="10">
      <t>ヒツヨウ</t>
    </rPh>
    <rPh sb="11" eb="12">
      <t>オウ</t>
    </rPh>
    <rPh sb="14" eb="16">
      <t>ジゼン</t>
    </rPh>
    <rPh sb="17" eb="20">
      <t>ホジョキン</t>
    </rPh>
    <rPh sb="22" eb="24">
      <t>シハラ</t>
    </rPh>
    <rPh sb="27" eb="29">
      <t>ホウホウ</t>
    </rPh>
    <rPh sb="33" eb="35">
      <t>ジギョウ</t>
    </rPh>
    <rPh sb="35" eb="37">
      <t>カンリョウ</t>
    </rPh>
    <rPh sb="37" eb="38">
      <t>ゴ</t>
    </rPh>
    <rPh sb="39" eb="41">
      <t>ホウコク</t>
    </rPh>
    <rPh sb="45" eb="48">
      <t>ジッセキガク</t>
    </rPh>
    <rPh sb="49" eb="50">
      <t>スデ</t>
    </rPh>
    <rPh sb="51" eb="53">
      <t>コウフ</t>
    </rPh>
    <rPh sb="57" eb="59">
      <t>ホジョ</t>
    </rPh>
    <rPh sb="59" eb="61">
      <t>キンガク</t>
    </rPh>
    <rPh sb="62" eb="64">
      <t>シタマワ</t>
    </rPh>
    <rPh sb="66" eb="68">
      <t>バアイ</t>
    </rPh>
    <rPh sb="71" eb="73">
      <t>ヘンカン</t>
    </rPh>
    <rPh sb="74" eb="75">
      <t>オコナ</t>
    </rPh>
    <rPh sb="85" eb="87">
      <t>ガイサン</t>
    </rPh>
    <rPh sb="87" eb="88">
      <t>ハラ</t>
    </rPh>
    <rPh sb="91" eb="93">
      <t>トクレイ</t>
    </rPh>
    <rPh sb="101" eb="103">
      <t>ジゼン</t>
    </rPh>
    <rPh sb="104" eb="106">
      <t>シハライ</t>
    </rPh>
    <rPh sb="108" eb="110">
      <t>キボウ</t>
    </rPh>
    <rPh sb="112" eb="114">
      <t>リユウ</t>
    </rPh>
    <rPh sb="115" eb="117">
      <t>キサイ</t>
    </rPh>
    <phoneticPr fontId="1"/>
  </si>
  <si>
    <r>
      <rPr>
        <b/>
        <sz val="11"/>
        <rFont val="ＭＳ 明朝"/>
        <family val="1"/>
        <charset val="128"/>
      </rPr>
      <t>※　氏名を本人が自署する場合は、押印不要です。
　</t>
    </r>
    <r>
      <rPr>
        <sz val="11"/>
        <rFont val="ＭＳ 明朝"/>
        <family val="1"/>
        <charset val="128"/>
      </rPr>
      <t>自署又は押印がない場合は、内容等の確認をさせていただく場合がありますので、下記に連絡先を記載してください。</t>
    </r>
    <phoneticPr fontId="1"/>
  </si>
  <si>
    <t>補助事業者等の名称</t>
    <rPh sb="0" eb="2">
      <t>ホジョ</t>
    </rPh>
    <rPh sb="2" eb="4">
      <t>ジギョウ</t>
    </rPh>
    <rPh sb="4" eb="5">
      <t>シャ</t>
    </rPh>
    <rPh sb="5" eb="6">
      <t>トウ</t>
    </rPh>
    <rPh sb="7" eb="9">
      <t>メイショウ</t>
    </rPh>
    <phoneticPr fontId="4"/>
  </si>
  <si>
    <t>注4：「補助期間」は最長で３年間（見直しサイクルを３年ごととしているため）</t>
    <rPh sb="0" eb="1">
      <t>チュウ</t>
    </rPh>
    <rPh sb="4" eb="6">
      <t>ホジョ</t>
    </rPh>
    <rPh sb="6" eb="8">
      <t>キカン</t>
    </rPh>
    <rPh sb="10" eb="12">
      <t>サイチョウ</t>
    </rPh>
    <rPh sb="14" eb="15">
      <t>ネン</t>
    </rPh>
    <rPh sb="15" eb="16">
      <t>カン</t>
    </rPh>
    <rPh sb="17" eb="19">
      <t>ミナオ</t>
    </rPh>
    <rPh sb="26" eb="27">
      <t>ネン</t>
    </rPh>
    <phoneticPr fontId="4"/>
  </si>
  <si>
    <t>奨励金</t>
    <rPh sb="0" eb="3">
      <t>ショウレイキン</t>
    </rPh>
    <phoneticPr fontId="1"/>
  </si>
  <si>
    <t>人</t>
    <rPh sb="0" eb="1">
      <t>ヒト</t>
    </rPh>
    <phoneticPr fontId="1"/>
  </si>
  <si>
    <t>円</t>
    <rPh sb="0" eb="1">
      <t>エン</t>
    </rPh>
    <phoneticPr fontId="1"/>
  </si>
  <si>
    <t>人</t>
    <rPh sb="0" eb="1">
      <t>ヒト</t>
    </rPh>
    <phoneticPr fontId="4"/>
  </si>
  <si>
    <t>備考（　　　　　　　　　　　　　　　　　　　　　　　　　　　　　　　　　　　　　　　　　　　　　　　　　　　　　　　　　　　　　　　　　　　　　）</t>
    <rPh sb="0" eb="2">
      <t>ビコウ</t>
    </rPh>
    <phoneticPr fontId="1"/>
  </si>
  <si>
    <t>備考（　　　　　　　　　　　　　　　　　　　　　　　　　　　　　　　　　　　　　　　　　　　　　　　　　　　　　　　　　　　　　　　　　　　　）</t>
    <rPh sb="0" eb="2">
      <t>ビコウ</t>
    </rPh>
    <phoneticPr fontId="1"/>
  </si>
  <si>
    <t>　有の場合の計画名（第９期相模原市高齢者保健福祉計画）</t>
    <rPh sb="10" eb="11">
      <t>ダイ</t>
    </rPh>
    <rPh sb="12" eb="13">
      <t>キ</t>
    </rPh>
    <rPh sb="13" eb="17">
      <t>サガミハラシ</t>
    </rPh>
    <rPh sb="17" eb="20">
      <t>コウレイシャ</t>
    </rPh>
    <rPh sb="20" eb="22">
      <t>ホケン</t>
    </rPh>
    <rPh sb="22" eb="24">
      <t>フクシ</t>
    </rPh>
    <rPh sb="24" eb="26">
      <t>ケイカク</t>
    </rPh>
    <phoneticPr fontId="4"/>
  </si>
  <si>
    <t>施策名（介護予防・生活支援サービス（総合事業）の充実）</t>
    <rPh sb="4" eb="6">
      <t>カイゴ</t>
    </rPh>
    <rPh sb="6" eb="8">
      <t>ヨボウ</t>
    </rPh>
    <rPh sb="9" eb="11">
      <t>セイカツ</t>
    </rPh>
    <rPh sb="11" eb="13">
      <t>シエン</t>
    </rPh>
    <rPh sb="18" eb="20">
      <t>ソウゴウ</t>
    </rPh>
    <rPh sb="20" eb="22">
      <t>ジギョウ</t>
    </rPh>
    <rPh sb="24" eb="26">
      <t>ジュウジツ</t>
    </rPh>
    <phoneticPr fontId="1"/>
  </si>
  <si>
    <t>基本費</t>
    <rPh sb="0" eb="2">
      <t>キホン</t>
    </rPh>
    <rPh sb="2" eb="3">
      <t>ヒ</t>
    </rPh>
    <phoneticPr fontId="4"/>
  </si>
  <si>
    <t>1回</t>
  </si>
  <si>
    <t>活動日/
活動時間</t>
    <phoneticPr fontId="1"/>
  </si>
  <si>
    <t>（月</t>
    <rPh sb="1" eb="2">
      <t>ツキ</t>
    </rPh>
    <phoneticPr fontId="4"/>
  </si>
  <si>
    <t>回）</t>
    <rPh sb="0" eb="1">
      <t>カイ</t>
    </rPh>
    <phoneticPr fontId="4"/>
  </si>
  <si>
    <t>人）</t>
    <rPh sb="0" eb="1">
      <t>ニン</t>
    </rPh>
    <phoneticPr fontId="1"/>
  </si>
  <si>
    <t>（うち研修受講済</t>
    <rPh sb="3" eb="8">
      <t>ケンシュウジュコウズ</t>
    </rPh>
    <phoneticPr fontId="1"/>
  </si>
  <si>
    <t>参加者数</t>
    <rPh sb="0" eb="3">
      <t>サンカシャ</t>
    </rPh>
    <rPh sb="3" eb="4">
      <t>スウ</t>
    </rPh>
    <phoneticPr fontId="4"/>
  </si>
  <si>
    <t>（うち利用者</t>
    <rPh sb="3" eb="6">
      <t>リヨウシャ</t>
    </rPh>
    <phoneticPr fontId="1"/>
  </si>
  <si>
    <t>〇〇〇会館</t>
    <phoneticPr fontId="1"/>
  </si>
  <si>
    <t>中央</t>
    <rPh sb="0" eb="2">
      <t>チュウオウ</t>
    </rPh>
    <phoneticPr fontId="1"/>
  </si>
  <si>
    <t>中央〇－〇-〇</t>
    <rPh sb="0" eb="2">
      <t>チュウオウ</t>
    </rPh>
    <phoneticPr fontId="1"/>
  </si>
  <si>
    <t>会場費は一括で支払います。</t>
    <phoneticPr fontId="1"/>
  </si>
  <si>
    <t>人</t>
    <rPh sb="0" eb="1">
      <t>ニン</t>
    </rPh>
    <phoneticPr fontId="1"/>
  </si>
  <si>
    <t>送迎
利用者数（年間回数）</t>
    <rPh sb="0" eb="2">
      <t>ソウゲイ</t>
    </rPh>
    <rPh sb="3" eb="5">
      <t>リヨウ</t>
    </rPh>
    <rPh sb="5" eb="6">
      <t>シャ</t>
    </rPh>
    <rPh sb="6" eb="7">
      <t>スウ</t>
    </rPh>
    <rPh sb="8" eb="10">
      <t>ネンカン</t>
    </rPh>
    <rPh sb="10" eb="12">
      <t>カイスウ</t>
    </rPh>
    <phoneticPr fontId="1"/>
  </si>
  <si>
    <t>有償会場費</t>
    <phoneticPr fontId="1"/>
  </si>
  <si>
    <t>CDラジカセ、血圧計、酸素飽和度計等</t>
    <phoneticPr fontId="1"/>
  </si>
  <si>
    <t>用紙、折り紙、文房具等</t>
    <phoneticPr fontId="1"/>
  </si>
  <si>
    <t>通信費</t>
    <phoneticPr fontId="1"/>
  </si>
  <si>
    <t>ガソリン代、駐車場代等</t>
    <rPh sb="4" eb="5">
      <t>ダイ</t>
    </rPh>
    <rPh sb="6" eb="10">
      <t>チュウシャジョウダイ</t>
    </rPh>
    <rPh sb="10" eb="11">
      <t>トウ</t>
    </rPh>
    <phoneticPr fontId="1"/>
  </si>
  <si>
    <t>コーディネート代</t>
    <rPh sb="7" eb="8">
      <t>ダイ</t>
    </rPh>
    <phoneticPr fontId="1"/>
  </si>
  <si>
    <t>飲食代</t>
    <rPh sb="0" eb="3">
      <t>インショクダイ</t>
    </rPh>
    <phoneticPr fontId="1"/>
  </si>
  <si>
    <t>材料費</t>
    <rPh sb="0" eb="3">
      <t>ザイリョウヒ</t>
    </rPh>
    <phoneticPr fontId="1"/>
  </si>
  <si>
    <t>収支予算書　記入要領</t>
    <rPh sb="0" eb="2">
      <t>シュウシ</t>
    </rPh>
    <rPh sb="2" eb="5">
      <t>ヨサンショ</t>
    </rPh>
    <rPh sb="6" eb="8">
      <t>キニュウ</t>
    </rPh>
    <rPh sb="8" eb="10">
      <t>ヨウリョウ</t>
    </rPh>
    <phoneticPr fontId="1"/>
  </si>
  <si>
    <t>　計画書の利用者数に応じた枠を使用してください。
　</t>
    <rPh sb="1" eb="4">
      <t>ケイカクショ</t>
    </rPh>
    <rPh sb="5" eb="9">
      <t>リヨウシャスウ</t>
    </rPh>
    <rPh sb="10" eb="11">
      <t>オウ</t>
    </rPh>
    <rPh sb="13" eb="14">
      <t>ワク</t>
    </rPh>
    <rPh sb="15" eb="17">
      <t>シヨウ</t>
    </rPh>
    <phoneticPr fontId="1"/>
  </si>
  <si>
    <t>　計画書の利用人数に応じた枠を使用してください。</t>
    <rPh sb="1" eb="4">
      <t>ケイカクショ</t>
    </rPh>
    <rPh sb="5" eb="9">
      <t>リヨウニンズウ</t>
    </rPh>
    <rPh sb="10" eb="11">
      <t>オウ</t>
    </rPh>
    <rPh sb="13" eb="14">
      <t>ワク</t>
    </rPh>
    <rPh sb="15" eb="17">
      <t>シヨウ</t>
    </rPh>
    <phoneticPr fontId="1"/>
  </si>
  <si>
    <t>　※記載例の場合は計画書の利用者人数が４人のため「４～６人」の枠に年間活動数「２４」を記入しています。</t>
    <rPh sb="20" eb="21">
      <t>ニン</t>
    </rPh>
    <phoneticPr fontId="1"/>
  </si>
  <si>
    <t>　※記載例の場合は計画書の送迎利用者人数が３人のため「１～３人」の枠に年間送迎回数「２４」を記入しています。</t>
    <rPh sb="13" eb="15">
      <t>ソウゲイ</t>
    </rPh>
    <rPh sb="15" eb="18">
      <t>リヨウシャ</t>
    </rPh>
    <rPh sb="22" eb="23">
      <t>ニン</t>
    </rPh>
    <rPh sb="37" eb="39">
      <t>ソウゲイ</t>
    </rPh>
    <rPh sb="39" eb="41">
      <t>カイスウ</t>
    </rPh>
    <phoneticPr fontId="1"/>
  </si>
  <si>
    <t>　奨励金は収入の部を入力すると自動で表示されるため、値が正しいか確認してください。</t>
    <rPh sb="1" eb="4">
      <t>ショウレイキン</t>
    </rPh>
    <rPh sb="5" eb="7">
      <t>シュウニュウ</t>
    </rPh>
    <rPh sb="8" eb="9">
      <t>ブ</t>
    </rPh>
    <rPh sb="10" eb="12">
      <t>ニュウリョク</t>
    </rPh>
    <rPh sb="15" eb="17">
      <t>ジドウ</t>
    </rPh>
    <rPh sb="18" eb="20">
      <t>ヒョウジ</t>
    </rPh>
    <rPh sb="26" eb="27">
      <t>アタイ</t>
    </rPh>
    <rPh sb="28" eb="29">
      <t>タダ</t>
    </rPh>
    <rPh sb="32" eb="34">
      <t>カクニン</t>
    </rPh>
    <phoneticPr fontId="1"/>
  </si>
  <si>
    <t>従事者名簿の
人数</t>
    <phoneticPr fontId="4"/>
  </si>
  <si>
    <t>研修受講済人数</t>
    <rPh sb="0" eb="2">
      <t>ケンシュウ</t>
    </rPh>
    <rPh sb="2" eb="4">
      <t>ジュコウ</t>
    </rPh>
    <rPh sb="4" eb="5">
      <t>スミ</t>
    </rPh>
    <rPh sb="5" eb="7">
      <t>ニンズウ</t>
    </rPh>
    <phoneticPr fontId="4"/>
  </si>
  <si>
    <t>人</t>
    <rPh sb="0" eb="1">
      <t>ニン</t>
    </rPh>
    <phoneticPr fontId="4"/>
  </si>
  <si>
    <t>活動日/
活動時間</t>
    <rPh sb="0" eb="3">
      <t>カツドウビ</t>
    </rPh>
    <rPh sb="5" eb="7">
      <t>カツドウ</t>
    </rPh>
    <rPh sb="7" eb="9">
      <t>ジカン</t>
    </rPh>
    <phoneticPr fontId="4"/>
  </si>
  <si>
    <t>活動１回当たりの
想定人数</t>
    <rPh sb="0" eb="2">
      <t>カツドウ</t>
    </rPh>
    <rPh sb="3" eb="4">
      <t>カイ</t>
    </rPh>
    <rPh sb="4" eb="5">
      <t>ア</t>
    </rPh>
    <rPh sb="9" eb="11">
      <t>ソウテイ</t>
    </rPh>
    <rPh sb="11" eb="13">
      <t>ニンズウ</t>
    </rPh>
    <phoneticPr fontId="4"/>
  </si>
  <si>
    <t>利用者数</t>
    <rPh sb="0" eb="2">
      <t>リヨウ</t>
    </rPh>
    <rPh sb="2" eb="3">
      <t>シャ</t>
    </rPh>
    <rPh sb="3" eb="4">
      <t>スウ</t>
    </rPh>
    <phoneticPr fontId="4"/>
  </si>
  <si>
    <t>その他の
参加者数</t>
    <phoneticPr fontId="1"/>
  </si>
  <si>
    <t>〇〇〇会館</t>
    <phoneticPr fontId="1"/>
  </si>
  <si>
    <t>中央</t>
    <rPh sb="0" eb="2">
      <t>チュウオウ</t>
    </rPh>
    <phoneticPr fontId="1"/>
  </si>
  <si>
    <t>中央〇―〇ー〇</t>
    <rPh sb="0" eb="2">
      <t>チュウオウ</t>
    </rPh>
    <phoneticPr fontId="1"/>
  </si>
  <si>
    <t>会場費は一括で支払います。</t>
    <phoneticPr fontId="1"/>
  </si>
  <si>
    <t>基本費（10月申請）</t>
    <rPh sb="0" eb="2">
      <t>キホン</t>
    </rPh>
    <rPh sb="2" eb="3">
      <t>ヒ</t>
    </rPh>
    <rPh sb="6" eb="7">
      <t>ガツ</t>
    </rPh>
    <rPh sb="7" eb="9">
      <t>シンセイ</t>
    </rPh>
    <phoneticPr fontId="4"/>
  </si>
  <si>
    <t>（上限15,000円とし、必要額）</t>
    <rPh sb="1" eb="3">
      <t>ジョウゲン</t>
    </rPh>
    <rPh sb="9" eb="10">
      <t>エン</t>
    </rPh>
    <rPh sb="13" eb="15">
      <t>ヒツヨウ</t>
    </rPh>
    <rPh sb="15" eb="16">
      <t>ガク</t>
    </rPh>
    <phoneticPr fontId="4"/>
  </si>
  <si>
    <t>補助事業等計画書　記入要領</t>
    <rPh sb="0" eb="5">
      <t>ホジョジギョウトウ</t>
    </rPh>
    <rPh sb="5" eb="8">
      <t>ケイカクショ</t>
    </rPh>
    <rPh sb="9" eb="11">
      <t>キニュウ</t>
    </rPh>
    <rPh sb="11" eb="13">
      <t>ヨウリョウ</t>
    </rPh>
    <phoneticPr fontId="1"/>
  </si>
  <si>
    <r>
      <rPr>
        <b/>
        <sz val="18"/>
        <rFont val="HGS創英角ﾎﾟｯﾌﾟ体"/>
        <family val="3"/>
        <charset val="128"/>
      </rPr>
      <t>②基本費</t>
    </r>
    <r>
      <rPr>
        <b/>
        <sz val="18"/>
        <rFont val="ＭＳ Ｐゴシック"/>
        <family val="3"/>
        <charset val="128"/>
      </rPr>
      <t>　</t>
    </r>
    <r>
      <rPr>
        <sz val="14"/>
        <rFont val="ＭＳ Ｐゴシック"/>
        <family val="3"/>
        <charset val="128"/>
      </rPr>
      <t>４月申請の場合は上限３０,０００円、１０月申請の場合は上限１５,０００円を記入してください。</t>
    </r>
    <rPh sb="1" eb="4">
      <t>キホンヒ</t>
    </rPh>
    <rPh sb="6" eb="7">
      <t>ガツ</t>
    </rPh>
    <rPh sb="7" eb="9">
      <t>シンセイ</t>
    </rPh>
    <rPh sb="10" eb="12">
      <t>バアイ</t>
    </rPh>
    <rPh sb="13" eb="15">
      <t>ジョウゲン</t>
    </rPh>
    <rPh sb="21" eb="22">
      <t>エン</t>
    </rPh>
    <rPh sb="25" eb="26">
      <t>ガツ</t>
    </rPh>
    <rPh sb="26" eb="28">
      <t>シンセイ</t>
    </rPh>
    <rPh sb="29" eb="31">
      <t>バアイ</t>
    </rPh>
    <rPh sb="32" eb="34">
      <t>ジョウゲン</t>
    </rPh>
    <rPh sb="40" eb="41">
      <t>エン</t>
    </rPh>
    <rPh sb="42" eb="44">
      <t>キニュウ</t>
    </rPh>
    <phoneticPr fontId="1"/>
  </si>
  <si>
    <r>
      <rPr>
        <b/>
        <sz val="18"/>
        <rFont val="HGS創英角ﾎﾟｯﾌﾟ体"/>
        <family val="3"/>
        <charset val="128"/>
      </rPr>
      <t>①団体名</t>
    </r>
    <r>
      <rPr>
        <b/>
        <sz val="18"/>
        <rFont val="ＭＳ Ｐゴシック"/>
        <family val="3"/>
        <charset val="128"/>
      </rPr>
      <t>　</t>
    </r>
    <r>
      <rPr>
        <sz val="14"/>
        <rFont val="ＭＳ Ｐゴシック"/>
        <family val="3"/>
        <charset val="128"/>
      </rPr>
      <t>自動で表示されるため、正しいか確認してください。</t>
    </r>
    <rPh sb="1" eb="4">
      <t>ダンタイメイ</t>
    </rPh>
    <rPh sb="5" eb="7">
      <t>ジドウ</t>
    </rPh>
    <rPh sb="8" eb="10">
      <t>ヒョウジ</t>
    </rPh>
    <rPh sb="16" eb="17">
      <t>タダ</t>
    </rPh>
    <rPh sb="20" eb="22">
      <t>カクニン</t>
    </rPh>
    <phoneticPr fontId="1"/>
  </si>
  <si>
    <r>
      <rPr>
        <b/>
        <sz val="18"/>
        <rFont val="HGS創英角ﾎﾟｯﾌﾟ体"/>
        <family val="3"/>
        <charset val="128"/>
      </rPr>
      <t>⑤活動費加算</t>
    </r>
    <r>
      <rPr>
        <b/>
        <sz val="18"/>
        <rFont val="ＭＳ Ｐゴシック"/>
        <family val="3"/>
        <charset val="128"/>
      </rPr>
      <t>　</t>
    </r>
    <r>
      <rPr>
        <sz val="14"/>
        <rFont val="ＭＳ Ｐゴシック"/>
        <family val="3"/>
        <charset val="128"/>
      </rPr>
      <t>下図参照。</t>
    </r>
    <rPh sb="1" eb="3">
      <t>カツドウ</t>
    </rPh>
    <rPh sb="3" eb="4">
      <t>ヒ</t>
    </rPh>
    <rPh sb="4" eb="6">
      <t>カサン</t>
    </rPh>
    <rPh sb="7" eb="9">
      <t>カズ</t>
    </rPh>
    <rPh sb="9" eb="11">
      <t>サンショウ</t>
    </rPh>
    <phoneticPr fontId="1"/>
  </si>
  <si>
    <r>
      <rPr>
        <b/>
        <sz val="18"/>
        <rFont val="HGS創英角ﾎﾟｯﾌﾟ体"/>
        <family val="3"/>
        <charset val="128"/>
      </rPr>
      <t>⑦奨励金</t>
    </r>
    <r>
      <rPr>
        <b/>
        <sz val="18"/>
        <rFont val="ＭＳ Ｐゴシック"/>
        <family val="3"/>
        <charset val="128"/>
      </rPr>
      <t>　</t>
    </r>
    <r>
      <rPr>
        <sz val="14"/>
        <rFont val="ＭＳ Ｐゴシック"/>
        <family val="3"/>
        <charset val="128"/>
      </rPr>
      <t>該当する枠に従事スタッフ人数を記入してください。</t>
    </r>
    <rPh sb="1" eb="4">
      <t>ショウレイキン</t>
    </rPh>
    <rPh sb="5" eb="7">
      <t>ガイトウ</t>
    </rPh>
    <rPh sb="9" eb="10">
      <t>ワク</t>
    </rPh>
    <rPh sb="11" eb="13">
      <t>ジュウジ</t>
    </rPh>
    <rPh sb="17" eb="19">
      <t>ニンズウ</t>
    </rPh>
    <rPh sb="20" eb="22">
      <t>キニュウ</t>
    </rPh>
    <phoneticPr fontId="1"/>
  </si>
  <si>
    <r>
      <rPr>
        <b/>
        <sz val="18"/>
        <rFont val="HGS創英角ﾎﾟｯﾌﾟ体"/>
        <family val="3"/>
        <charset val="128"/>
      </rPr>
      <t>⑧利用料金、その他収入</t>
    </r>
    <r>
      <rPr>
        <b/>
        <sz val="18"/>
        <rFont val="ＭＳ Ｐゴシック"/>
        <family val="3"/>
        <charset val="128"/>
      </rPr>
      <t>　</t>
    </r>
    <r>
      <rPr>
        <sz val="14"/>
        <rFont val="ＭＳ Ｐゴシック"/>
        <family val="3"/>
        <charset val="128"/>
      </rPr>
      <t>該当がある場合のみ記入してください。</t>
    </r>
    <rPh sb="1" eb="5">
      <t>リヨウリョウキン</t>
    </rPh>
    <rPh sb="8" eb="9">
      <t>タ</t>
    </rPh>
    <rPh sb="9" eb="11">
      <t>シュウニュウ</t>
    </rPh>
    <rPh sb="12" eb="14">
      <t>ガイトウ</t>
    </rPh>
    <rPh sb="17" eb="19">
      <t>バアイ</t>
    </rPh>
    <rPh sb="21" eb="23">
      <t>キニュウ</t>
    </rPh>
    <phoneticPr fontId="1"/>
  </si>
  <si>
    <t>　※利用者とは、シニアサポート活動を利用する総合事業対象者、継続利用要介護者のことをいいます。</t>
    <phoneticPr fontId="1"/>
  </si>
  <si>
    <r>
      <rPr>
        <sz val="18"/>
        <rFont val="HGS創英角ﾎﾟｯﾌﾟ体"/>
        <family val="3"/>
        <charset val="128"/>
      </rPr>
      <t>①団体名、代表者氏名　</t>
    </r>
    <r>
      <rPr>
        <sz val="11"/>
        <rFont val="ＭＳ Ｐゴシック"/>
        <family val="3"/>
        <charset val="128"/>
      </rPr>
      <t>自動で表示されるため、正しいか確認してください。</t>
    </r>
    <rPh sb="1" eb="4">
      <t>ダンタイメイ</t>
    </rPh>
    <rPh sb="5" eb="8">
      <t>ダイヒョウシャ</t>
    </rPh>
    <rPh sb="8" eb="10">
      <t>シメイ</t>
    </rPh>
    <rPh sb="11" eb="13">
      <t>ジドウ</t>
    </rPh>
    <rPh sb="14" eb="16">
      <t>ヒョウジ</t>
    </rPh>
    <rPh sb="22" eb="23">
      <t>タダ</t>
    </rPh>
    <rPh sb="26" eb="28">
      <t>カクニン</t>
    </rPh>
    <phoneticPr fontId="1"/>
  </si>
  <si>
    <r>
      <rPr>
        <sz val="18"/>
        <rFont val="HGS創英角ﾎﾟｯﾌﾟ体"/>
        <family val="3"/>
        <charset val="128"/>
      </rPr>
      <t>②活動の内容　</t>
    </r>
    <r>
      <rPr>
        <sz val="11"/>
        <rFont val="ＭＳ Ｐゴシック"/>
        <family val="3"/>
        <charset val="128"/>
      </rPr>
      <t>該当する体操にチェックを入れ、体操以外の活動内容を記入してください。</t>
    </r>
    <rPh sb="1" eb="3">
      <t>カツドウ</t>
    </rPh>
    <rPh sb="4" eb="6">
      <t>ナイヨウ</t>
    </rPh>
    <rPh sb="7" eb="9">
      <t>ガイトウ</t>
    </rPh>
    <rPh sb="11" eb="13">
      <t>タイソウ</t>
    </rPh>
    <rPh sb="19" eb="20">
      <t>イ</t>
    </rPh>
    <rPh sb="22" eb="24">
      <t>タイソウ</t>
    </rPh>
    <rPh sb="24" eb="26">
      <t>イガイ</t>
    </rPh>
    <rPh sb="27" eb="29">
      <t>カツドウ</t>
    </rPh>
    <rPh sb="29" eb="31">
      <t>ナイヨウ</t>
    </rPh>
    <rPh sb="32" eb="34">
      <t>キニュウ</t>
    </rPh>
    <phoneticPr fontId="1"/>
  </si>
  <si>
    <r>
      <rPr>
        <b/>
        <sz val="16"/>
        <rFont val="ＭＳ Ｐゴシック"/>
        <family val="3"/>
        <charset val="128"/>
      </rPr>
      <t>　→</t>
    </r>
    <r>
      <rPr>
        <b/>
        <u/>
        <sz val="16"/>
        <rFont val="ＭＳ Ｐゴシック"/>
        <family val="3"/>
        <charset val="128"/>
      </rPr>
      <t>利用案内書「活動内容」にも同様の内容を記入してください</t>
    </r>
    <phoneticPr fontId="1"/>
  </si>
  <si>
    <r>
      <rPr>
        <b/>
        <sz val="18"/>
        <rFont val="HGS創英角ﾎﾟｯﾌﾟ体"/>
        <family val="3"/>
        <charset val="128"/>
      </rPr>
      <t>③利用にあたっての留意点</t>
    </r>
    <r>
      <rPr>
        <b/>
        <sz val="18"/>
        <rFont val="ＭＳ Ｐゴシック"/>
        <family val="3"/>
        <charset val="128"/>
      </rPr>
      <t>　</t>
    </r>
    <r>
      <rPr>
        <sz val="11"/>
        <rFont val="ＭＳ Ｐゴシック"/>
        <family val="3"/>
        <charset val="128"/>
      </rPr>
      <t>利用者にとって留意する事項があれば記入してください。</t>
    </r>
    <rPh sb="1" eb="3">
      <t>リヨウ</t>
    </rPh>
    <rPh sb="9" eb="12">
      <t>リュウイテン</t>
    </rPh>
    <rPh sb="13" eb="16">
      <t>リヨウシャ</t>
    </rPh>
    <rPh sb="20" eb="22">
      <t>リュウイ</t>
    </rPh>
    <rPh sb="24" eb="26">
      <t>ジコウ</t>
    </rPh>
    <rPh sb="30" eb="32">
      <t>キニュウ</t>
    </rPh>
    <phoneticPr fontId="1"/>
  </si>
  <si>
    <r>
      <t>　→</t>
    </r>
    <r>
      <rPr>
        <b/>
        <u/>
        <sz val="16"/>
        <rFont val="ＭＳ Ｐゴシック"/>
        <family val="3"/>
        <charset val="128"/>
      </rPr>
      <t>利用案内書「利用にあたっての留意点」にも同様の内容を記入してください）</t>
    </r>
    <rPh sb="8" eb="10">
      <t>リヨウ</t>
    </rPh>
    <rPh sb="16" eb="19">
      <t>リュウイテン</t>
    </rPh>
    <phoneticPr fontId="1"/>
  </si>
  <si>
    <r>
      <rPr>
        <b/>
        <sz val="18"/>
        <rFont val="HGS創英角ﾎﾟｯﾌﾟ体"/>
        <family val="3"/>
        <charset val="128"/>
      </rPr>
      <t>④活動回数　</t>
    </r>
    <r>
      <rPr>
        <sz val="11"/>
        <rFont val="ＭＳ Ｐゴシック"/>
        <family val="3"/>
        <charset val="128"/>
      </rPr>
      <t>月の活動回数は2～3回等幅をもたせても構いません。活動日・活動時間を記入してください。</t>
    </r>
    <phoneticPr fontId="1"/>
  </si>
  <si>
    <r>
      <rPr>
        <b/>
        <sz val="18"/>
        <rFont val="HGS創英角ﾎﾟｯﾌﾟ体"/>
        <family val="3"/>
        <charset val="128"/>
      </rPr>
      <t>⑤送迎　</t>
    </r>
    <r>
      <rPr>
        <sz val="11"/>
        <rFont val="ＭＳ Ｐゴシック"/>
        <family val="3"/>
        <charset val="128"/>
      </rPr>
      <t xml:space="preserve">有無にチェックを入れ、送迎対象の利用者数※を記入してください。
</t>
    </r>
    <phoneticPr fontId="1"/>
  </si>
  <si>
    <r>
      <rPr>
        <b/>
        <sz val="18"/>
        <rFont val="HGS創英角ﾎﾟｯﾌﾟ体"/>
        <family val="3"/>
        <charset val="128"/>
      </rPr>
      <t>⑥従事スタッフ数　</t>
    </r>
    <r>
      <rPr>
        <sz val="12"/>
        <rFont val="ＭＳ Ｐゴシック"/>
        <family val="3"/>
        <charset val="128"/>
      </rPr>
      <t>従事スタッフ数</t>
    </r>
    <r>
      <rPr>
        <sz val="11"/>
        <rFont val="ＭＳ Ｐゴシック"/>
        <family val="3"/>
        <charset val="128"/>
      </rPr>
      <t>及び研修受講済者数を記入してください。</t>
    </r>
    <rPh sb="1" eb="3">
      <t>ジュウジ</t>
    </rPh>
    <rPh sb="7" eb="8">
      <t>スウ</t>
    </rPh>
    <rPh sb="9" eb="11">
      <t>ジュウジ</t>
    </rPh>
    <rPh sb="15" eb="16">
      <t>スウ</t>
    </rPh>
    <rPh sb="16" eb="17">
      <t>オヨ</t>
    </rPh>
    <rPh sb="18" eb="20">
      <t>ケンシュウ</t>
    </rPh>
    <rPh sb="20" eb="22">
      <t>ジュコウ</t>
    </rPh>
    <rPh sb="22" eb="23">
      <t>スミ</t>
    </rPh>
    <rPh sb="23" eb="24">
      <t>シャ</t>
    </rPh>
    <rPh sb="24" eb="25">
      <t>スウ</t>
    </rPh>
    <rPh sb="26" eb="28">
      <t>キニュウ</t>
    </rPh>
    <phoneticPr fontId="1"/>
  </si>
  <si>
    <r>
      <rPr>
        <b/>
        <sz val="16"/>
        <rFont val="ＭＳ Ｐゴシック"/>
        <family val="3"/>
        <charset val="128"/>
      </rPr>
      <t>　→</t>
    </r>
    <r>
      <rPr>
        <b/>
        <u/>
        <sz val="16"/>
        <rFont val="ＭＳ Ｐゴシック"/>
        <family val="3"/>
        <charset val="128"/>
      </rPr>
      <t>役員名簿及び従事スタッフ名簿と同じ数になっているか確認してください</t>
    </r>
    <phoneticPr fontId="1"/>
  </si>
  <si>
    <r>
      <rPr>
        <b/>
        <sz val="18"/>
        <rFont val="HGS創英角ﾎﾟｯﾌﾟ体"/>
        <family val="3"/>
        <charset val="128"/>
      </rPr>
      <t>⑦参加者数</t>
    </r>
    <r>
      <rPr>
        <sz val="11"/>
        <rFont val="ＭＳ Ｐゴシック"/>
        <family val="3"/>
        <charset val="128"/>
      </rPr>
      <t>　利用者を含めた全参加者数及び利用者数を記入してください。</t>
    </r>
    <rPh sb="1" eb="4">
      <t>サンカシャ</t>
    </rPh>
    <rPh sb="4" eb="5">
      <t>スウ</t>
    </rPh>
    <rPh sb="10" eb="11">
      <t>フク</t>
    </rPh>
    <rPh sb="13" eb="14">
      <t>ゼン</t>
    </rPh>
    <rPh sb="14" eb="16">
      <t>サンカ</t>
    </rPh>
    <rPh sb="16" eb="17">
      <t>シャ</t>
    </rPh>
    <rPh sb="17" eb="18">
      <t>スウ</t>
    </rPh>
    <rPh sb="18" eb="19">
      <t>オヨ</t>
    </rPh>
    <rPh sb="20" eb="23">
      <t>リヨウシャ</t>
    </rPh>
    <rPh sb="23" eb="24">
      <t>スウ</t>
    </rPh>
    <rPh sb="25" eb="27">
      <t>キニュウ</t>
    </rPh>
    <phoneticPr fontId="1"/>
  </si>
  <si>
    <r>
      <rPr>
        <b/>
        <sz val="18"/>
        <rFont val="HGS創英角ﾎﾟｯﾌﾟ体"/>
        <family val="3"/>
        <charset val="128"/>
      </rPr>
      <t>⑧利用者の最大受入可能人数</t>
    </r>
    <r>
      <rPr>
        <sz val="11"/>
        <rFont val="ＭＳ Ｐゴシック"/>
        <family val="3"/>
        <charset val="128"/>
      </rPr>
      <t>　研修受講済者数×5人を超えていないか確認してください。</t>
    </r>
    <rPh sb="1" eb="4">
      <t>リヨウシャ</t>
    </rPh>
    <rPh sb="5" eb="7">
      <t>サイダイ</t>
    </rPh>
    <rPh sb="7" eb="8">
      <t>ウ</t>
    </rPh>
    <rPh sb="8" eb="9">
      <t>イ</t>
    </rPh>
    <rPh sb="9" eb="13">
      <t>カノウニンズウ</t>
    </rPh>
    <rPh sb="14" eb="19">
      <t>ケンシュウジュコウズ</t>
    </rPh>
    <rPh sb="19" eb="20">
      <t>シャ</t>
    </rPh>
    <rPh sb="20" eb="21">
      <t>スウ</t>
    </rPh>
    <rPh sb="23" eb="24">
      <t>ニン</t>
    </rPh>
    <rPh sb="25" eb="26">
      <t>コ</t>
    </rPh>
    <rPh sb="32" eb="34">
      <t>カクニン</t>
    </rPh>
    <phoneticPr fontId="1"/>
  </si>
  <si>
    <r>
      <t>　令和</t>
    </r>
    <r>
      <rPr>
        <sz val="11"/>
        <color rgb="FFFF0000"/>
        <rFont val="ＭＳ 明朝"/>
        <family val="1"/>
        <charset val="128"/>
      </rPr>
      <t>7</t>
    </r>
    <r>
      <rPr>
        <sz val="11"/>
        <rFont val="ＭＳ 明朝"/>
        <family val="1"/>
        <charset val="128"/>
      </rPr>
      <t>年度において次のとおり交付していただきたく、相模原市補助金等に係る予算の執行に関する規則（以下「規則」という。）第4条第1項の規定により申請します。</t>
    </r>
    <rPh sb="1" eb="3">
      <t>レイワ</t>
    </rPh>
    <phoneticPr fontId="1"/>
  </si>
  <si>
    <t>　令和7年度において次のとおり交付していただきたく、相模原市補助金等に係る予算の執行に関する規則（以下「規則」という。）第4条第1項の規定により申請します。</t>
    <rPh sb="1" eb="3">
      <t>レイワ</t>
    </rPh>
    <phoneticPr fontId="1"/>
  </si>
  <si>
    <t>令和７年度　補助金等概要調書</t>
    <rPh sb="0" eb="2">
      <t>レイワ</t>
    </rPh>
    <rPh sb="3" eb="5">
      <t>ネンド</t>
    </rPh>
    <rPh sb="6" eb="9">
      <t>ホジョキン</t>
    </rPh>
    <rPh sb="9" eb="10">
      <t>トウ</t>
    </rPh>
    <rPh sb="10" eb="12">
      <t>ガイヨウ</t>
    </rPh>
    <rPh sb="12" eb="14">
      <t>チョウショ</t>
    </rPh>
    <phoneticPr fontId="4"/>
  </si>
  <si>
    <t>令和７年４月１日～令和８年３月３１日</t>
    <rPh sb="0" eb="2">
      <t>レイワ</t>
    </rPh>
    <rPh sb="9" eb="11">
      <t>レイワ</t>
    </rPh>
    <phoneticPr fontId="4"/>
  </si>
  <si>
    <t>　上限１,０００円/回（１０回/月、１０,０００円/月）を上限）</t>
    <rPh sb="10" eb="11">
      <t>カイ</t>
    </rPh>
    <phoneticPr fontId="1"/>
  </si>
  <si>
    <r>
      <rPr>
        <b/>
        <sz val="18"/>
        <rFont val="HGS創英角ﾎﾟｯﾌﾟ体"/>
        <family val="3"/>
        <charset val="128"/>
      </rPr>
      <t>③有償会場費（必要時）</t>
    </r>
    <r>
      <rPr>
        <b/>
        <sz val="18"/>
        <rFont val="ＭＳ Ｐゴシック"/>
        <family val="3"/>
        <charset val="128"/>
      </rPr>
      <t>　</t>
    </r>
    <r>
      <rPr>
        <sz val="14"/>
        <rFont val="ＭＳ Ｐゴシック"/>
        <family val="3"/>
        <charset val="128"/>
      </rPr>
      <t>青いセルから「１回」or「年間」をプルダウンより選択し、金額を入力してください。</t>
    </r>
    <rPh sb="1" eb="3">
      <t>ユウショウ</t>
    </rPh>
    <rPh sb="3" eb="6">
      <t>カイジョウヒ</t>
    </rPh>
    <rPh sb="7" eb="10">
      <t>ヒツヨウジ</t>
    </rPh>
    <rPh sb="12" eb="13">
      <t>アオ</t>
    </rPh>
    <rPh sb="20" eb="21">
      <t>カイ</t>
    </rPh>
    <rPh sb="25" eb="27">
      <t>ネンカン</t>
    </rPh>
    <rPh sb="36" eb="38">
      <t>センタク</t>
    </rPh>
    <rPh sb="40" eb="42">
      <t>キンガク</t>
    </rPh>
    <rPh sb="43" eb="45">
      <t>ニュウリョク</t>
    </rPh>
    <phoneticPr fontId="1"/>
  </si>
  <si>
    <r>
      <rPr>
        <b/>
        <sz val="18"/>
        <rFont val="HGS創英角ﾎﾟｯﾌﾟ体"/>
        <family val="3"/>
        <charset val="128"/>
      </rPr>
      <t>④空家等活用費（必要時）</t>
    </r>
    <r>
      <rPr>
        <b/>
        <sz val="18"/>
        <rFont val="ＭＳ Ｐゴシック"/>
        <family val="3"/>
        <charset val="128"/>
      </rPr>
      <t>　</t>
    </r>
    <r>
      <rPr>
        <sz val="14"/>
        <rFont val="ＭＳ Ｐゴシック"/>
        <family val="3"/>
        <charset val="128"/>
      </rPr>
      <t>月２０,０００円又は固定資産税額の１/１２のいずれか低い方を入力</t>
    </r>
    <rPh sb="1" eb="3">
      <t>アキヤ</t>
    </rPh>
    <rPh sb="3" eb="4">
      <t>トウ</t>
    </rPh>
    <rPh sb="4" eb="6">
      <t>カツヨウ</t>
    </rPh>
    <rPh sb="6" eb="7">
      <t>ヒ</t>
    </rPh>
    <rPh sb="8" eb="11">
      <t>ヒツヨウジ</t>
    </rPh>
    <rPh sb="13" eb="14">
      <t>ツキ</t>
    </rPh>
    <rPh sb="20" eb="21">
      <t>エン</t>
    </rPh>
    <rPh sb="21" eb="22">
      <t>マタ</t>
    </rPh>
    <rPh sb="23" eb="25">
      <t>コテイ</t>
    </rPh>
    <rPh sb="25" eb="28">
      <t>シサンゼイ</t>
    </rPh>
    <rPh sb="28" eb="29">
      <t>ガク</t>
    </rPh>
    <rPh sb="39" eb="40">
      <t>ヒク</t>
    </rPh>
    <rPh sb="41" eb="42">
      <t>ホウ</t>
    </rPh>
    <rPh sb="43" eb="45">
      <t>ニュウリョク</t>
    </rPh>
    <phoneticPr fontId="1"/>
  </si>
  <si>
    <r>
      <rPr>
        <b/>
        <sz val="18"/>
        <rFont val="HGS創英角ﾎﾟｯﾌﾟ体"/>
        <family val="3"/>
        <charset val="128"/>
      </rPr>
      <t>⑥送迎加算（必要時）</t>
    </r>
    <r>
      <rPr>
        <b/>
        <sz val="18"/>
        <rFont val="ＭＳ Ｐゴシック"/>
        <family val="3"/>
        <charset val="128"/>
      </rPr>
      <t>　</t>
    </r>
    <r>
      <rPr>
        <sz val="14"/>
        <rFont val="ＭＳ Ｐゴシック"/>
        <family val="3"/>
        <charset val="128"/>
      </rPr>
      <t>下図参照。</t>
    </r>
    <rPh sb="1" eb="5">
      <t>ソウゲイカサン</t>
    </rPh>
    <rPh sb="6" eb="9">
      <t>ヒツヨウジ</t>
    </rPh>
    <rPh sb="11" eb="13">
      <t>カズ</t>
    </rPh>
    <rPh sb="13" eb="15">
      <t>サンショウ</t>
    </rPh>
    <phoneticPr fontId="1"/>
  </si>
  <si>
    <t>　※13～15人の場合は3,000円/回、16～18人の場合は3,500円/回を予備枠に記入してください。</t>
    <rPh sb="7" eb="8">
      <t>ニン</t>
    </rPh>
    <phoneticPr fontId="1"/>
  </si>
  <si>
    <t>　※13～15人の場合は1,300円/回、16～18人の場合は1,500円/回を予備枠に記入してください。</t>
    <rPh sb="7" eb="8">
      <t>ニン</t>
    </rPh>
    <phoneticPr fontId="1"/>
  </si>
  <si>
    <r>
      <rPr>
        <b/>
        <sz val="18"/>
        <rFont val="HGS創英角ﾎﾟｯﾌﾟ体"/>
        <family val="3"/>
        <charset val="128"/>
      </rPr>
      <t>⑨支出の部</t>
    </r>
    <r>
      <rPr>
        <b/>
        <sz val="18"/>
        <rFont val="ＭＳ Ｐゴシック"/>
        <family val="3"/>
        <charset val="128"/>
      </rPr>
      <t>　</t>
    </r>
    <rPh sb="1" eb="3">
      <t>シシュツ</t>
    </rPh>
    <rPh sb="4" eb="5">
      <t>ブ</t>
    </rPh>
    <phoneticPr fontId="1"/>
  </si>
  <si>
    <t>　「実費分」」の金額は自動で表示されるため、内訳のみ記入してください（該当がある場合のみ）</t>
    <rPh sb="2" eb="5">
      <t>ジッピブン</t>
    </rPh>
    <rPh sb="8" eb="10">
      <t>キンガク</t>
    </rPh>
    <rPh sb="11" eb="13">
      <t>ジドウ</t>
    </rPh>
    <rPh sb="14" eb="16">
      <t>ヒョウジ</t>
    </rPh>
    <rPh sb="22" eb="24">
      <t>ウチワケ</t>
    </rPh>
    <rPh sb="26" eb="28">
      <t>キニュウ</t>
    </rPh>
    <rPh sb="35" eb="37">
      <t>ガイトウ</t>
    </rPh>
    <rPh sb="40" eb="42">
      <t>バアイ</t>
    </rPh>
    <phoneticPr fontId="1"/>
  </si>
  <si>
    <t xml:space="preserve">　月２回開催のみの場合→4800円×従事スタッフ人数
</t>
    <phoneticPr fontId="1"/>
  </si>
  <si>
    <r>
      <t>　送迎有や月３回以上開催の場合→5000円×従事スタッフ人数　（</t>
    </r>
    <r>
      <rPr>
        <sz val="11"/>
        <rFont val="BIZ UDPゴシック"/>
        <family val="3"/>
        <charset val="128"/>
      </rPr>
      <t>※記載例は月２回+送迎加算ありのため5000円×人数）</t>
    </r>
    <rPh sb="1" eb="3">
      <t>ソウゲイ</t>
    </rPh>
    <rPh sb="3" eb="4">
      <t>アリ</t>
    </rPh>
    <rPh sb="5" eb="6">
      <t>ガツ</t>
    </rPh>
    <phoneticPr fontId="1"/>
  </si>
  <si>
    <t>　「その他」の金額は、飲食代等補助金の対象外の費用を計上してください。</t>
    <rPh sb="4" eb="5">
      <t>タ</t>
    </rPh>
    <rPh sb="7" eb="9">
      <t>キンガク</t>
    </rPh>
    <phoneticPr fontId="1"/>
  </si>
  <si>
    <r>
      <t>　　なお、</t>
    </r>
    <r>
      <rPr>
        <u/>
        <sz val="14"/>
        <rFont val="ＭＳ Ｐゴシック"/>
        <family val="3"/>
        <charset val="128"/>
      </rPr>
      <t>飲食代等の補助金対象外の費用</t>
    </r>
    <r>
      <rPr>
        <sz val="14"/>
        <rFont val="ＭＳ Ｐゴシック"/>
        <family val="3"/>
        <charset val="128"/>
      </rPr>
      <t>は利用者から徴収した</t>
    </r>
    <r>
      <rPr>
        <u/>
        <sz val="14"/>
        <rFont val="ＭＳ Ｐゴシック"/>
        <family val="3"/>
        <charset val="128"/>
      </rPr>
      <t>利用者負担金の金額の範囲内</t>
    </r>
    <r>
      <rPr>
        <sz val="14"/>
        <rFont val="ＭＳ Ｐゴシック"/>
        <family val="3"/>
        <charset val="128"/>
      </rPr>
      <t>で計上してください</t>
    </r>
    <rPh sb="5" eb="8">
      <t>インショクダイ</t>
    </rPh>
    <rPh sb="8" eb="9">
      <t>トウ</t>
    </rPh>
    <rPh sb="10" eb="16">
      <t>ホジョキンタイショウガイ</t>
    </rPh>
    <rPh sb="17" eb="19">
      <t>ヒヨウ</t>
    </rPh>
    <rPh sb="20" eb="23">
      <t>リヨウシャ</t>
    </rPh>
    <rPh sb="25" eb="27">
      <t>チョウシュウ</t>
    </rPh>
    <rPh sb="29" eb="32">
      <t>リヨウシャ</t>
    </rPh>
    <rPh sb="32" eb="35">
      <t>フタンキン</t>
    </rPh>
    <rPh sb="36" eb="38">
      <t>キンガク</t>
    </rPh>
    <rPh sb="39" eb="42">
      <t>ハンイナイ</t>
    </rPh>
    <rPh sb="43" eb="45">
      <t>ケイジョウ</t>
    </rPh>
    <phoneticPr fontId="1"/>
  </si>
  <si>
    <r>
      <rPr>
        <b/>
        <sz val="18"/>
        <rFont val="HGP創英角ﾎﾟｯﾌﾟ体"/>
        <family val="3"/>
        <charset val="128"/>
      </rPr>
      <t>⑩</t>
    </r>
    <r>
      <rPr>
        <sz val="18"/>
        <rFont val="HGP創英角ﾎﾟｯﾌﾟ体"/>
        <family val="3"/>
        <charset val="128"/>
      </rPr>
      <t>収入合計-支出合計がゼロであることを確認してください。</t>
    </r>
    <rPh sb="1" eb="3">
      <t>シュウニュウ</t>
    </rPh>
    <rPh sb="3" eb="5">
      <t>ゴウケイ</t>
    </rPh>
    <rPh sb="6" eb="8">
      <t>シシュツ</t>
    </rPh>
    <rPh sb="8" eb="10">
      <t>ゴウケイ</t>
    </rPh>
    <rPh sb="19" eb="21">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</si>
</sst>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42" formatCode="_ &quot;¥&quot;* #,##0_ ;_ &quot;¥&quot;* \-#,##0_ ;_ &quot;¥&quot;* &quot;-&quot;_ ;_ @_ "/>
    <numFmt numFmtId="176" formatCode="#,##0_ ;[Red]\-#,##0\ "/>
    <numFmt numFmtId="177" formatCode="#,##0\ &quot;円&quot;"/>
    <numFmt numFmtId="178" formatCode="#,###"/>
    <numFmt numFmtId="179" formatCode="#,##0;[Red]#,##0"/>
    <numFmt numFmtId="180" formatCode="#,##0_ "/>
    <numFmt numFmtId="181" formatCode="[DBNum3][$-411]#,##0"/>
    <numFmt numFmtId="182" formatCode="0_);[Red]\(0\)"/>
  </numFmts>
  <fonts count="46">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9"/>
      <color rgb="FF000000"/>
      <name val="Meiryo UI"/>
      <family val="3"/>
      <charset val="128"/>
    </font>
    <font>
      <sz val="6"/>
      <name val="ＭＳ Ｐゴシック"/>
      <family val="3"/>
      <charset val="128"/>
    </font>
    <font>
      <sz val="11"/>
      <color theme="1"/>
      <name val="游ゴシック"/>
      <family val="3"/>
      <charset val="128"/>
      <scheme val="minor"/>
    </font>
    <font>
      <b/>
      <sz val="11"/>
      <name val="ＭＳ Ｐゴシック"/>
      <family val="3"/>
      <charset val="128"/>
    </font>
    <font>
      <sz val="11"/>
      <name val="ＭＳ Ｐゴシック"/>
      <family val="3"/>
      <charset val="128"/>
    </font>
    <font>
      <b/>
      <sz val="14"/>
      <name val="ＭＳ Ｐゴシック"/>
      <family val="3"/>
      <charset val="128"/>
    </font>
    <font>
      <sz val="10"/>
      <name val="ＭＳ Ｐゴシック"/>
      <family val="3"/>
      <charset val="128"/>
    </font>
    <font>
      <b/>
      <sz val="10"/>
      <name val="ＭＳ Ｐゴシック"/>
      <family val="3"/>
      <charset val="128"/>
    </font>
    <font>
      <b/>
      <sz val="16"/>
      <name val="ＭＳ Ｐゴシック"/>
      <family val="3"/>
      <charset val="128"/>
    </font>
    <font>
      <sz val="11"/>
      <name val="HGS創英角ﾎﾟｯﾌﾟ体"/>
      <family val="3"/>
      <charset val="128"/>
    </font>
    <font>
      <sz val="11"/>
      <name val="HGP創英角ﾎﾟｯﾌﾟ体"/>
      <family val="3"/>
      <charset val="128"/>
    </font>
    <font>
      <sz val="11"/>
      <name val="ＭＳ 明朝"/>
      <family val="1"/>
      <charset val="128"/>
    </font>
    <font>
      <sz val="10"/>
      <name val="ＭＳ 明朝"/>
      <family val="1"/>
      <charset val="128"/>
    </font>
    <font>
      <b/>
      <sz val="11"/>
      <name val="ＭＳ 明朝"/>
      <family val="1"/>
      <charset val="128"/>
    </font>
    <font>
      <b/>
      <sz val="11"/>
      <name val="HGS創英角ﾎﾟｯﾌﾟ体"/>
      <family val="3"/>
      <charset val="128"/>
    </font>
    <font>
      <sz val="22"/>
      <name val="ＭＳ Ｐゴシック"/>
      <family val="3"/>
      <charset val="128"/>
    </font>
    <font>
      <sz val="14"/>
      <name val="ＭＳ 明朝"/>
      <family val="1"/>
      <charset val="128"/>
    </font>
    <font>
      <u/>
      <sz val="11"/>
      <name val="ＭＳ 明朝"/>
      <family val="1"/>
      <charset val="128"/>
    </font>
    <font>
      <sz val="11"/>
      <name val="游ゴシック"/>
      <family val="2"/>
      <charset val="128"/>
      <scheme val="minor"/>
    </font>
    <font>
      <sz val="14"/>
      <name val="HGS創英角ﾎﾟｯﾌﾟ体"/>
      <family val="3"/>
      <charset val="128"/>
    </font>
    <font>
      <sz val="11"/>
      <color rgb="FFFF0000"/>
      <name val="游ゴシック"/>
      <family val="2"/>
      <charset val="128"/>
      <scheme val="minor"/>
    </font>
    <font>
      <sz val="11"/>
      <color rgb="FFFF0000"/>
      <name val="ＭＳ Ｐゴシック"/>
      <family val="3"/>
      <charset val="128"/>
    </font>
    <font>
      <sz val="11"/>
      <color theme="1"/>
      <name val="HGP創英角ﾎﾟｯﾌﾟ体"/>
      <family val="3"/>
      <charset val="128"/>
    </font>
    <font>
      <sz val="11"/>
      <name val="HG創英角ﾎﾟｯﾌﾟ体"/>
      <family val="3"/>
      <charset val="128"/>
    </font>
    <font>
      <sz val="11"/>
      <color theme="1"/>
      <name val="HG創英角ﾎﾟｯﾌﾟ体"/>
      <family val="3"/>
      <charset val="128"/>
    </font>
    <font>
      <b/>
      <sz val="11"/>
      <color rgb="FFFF0000"/>
      <name val="ＭＳ Ｐゴシック"/>
      <family val="3"/>
      <charset val="128"/>
    </font>
    <font>
      <sz val="11"/>
      <color rgb="FF000000"/>
      <name val="游ゴシック"/>
      <family val="3"/>
      <charset val="128"/>
      <scheme val="minor"/>
    </font>
    <font>
      <sz val="9"/>
      <name val="ＭＳ Ｐゴシック"/>
      <family val="3"/>
      <charset val="128"/>
    </font>
    <font>
      <sz val="10"/>
      <name val="HG創英角ﾎﾟｯﾌﾟ体"/>
      <family val="3"/>
      <charset val="128"/>
    </font>
    <font>
      <sz val="14"/>
      <name val="ＭＳ Ｐゴシック"/>
      <family val="3"/>
      <charset val="128"/>
    </font>
    <font>
      <sz val="10"/>
      <name val="HGP創英角ﾎﾟｯﾌﾟ体"/>
      <family val="3"/>
      <charset val="128"/>
    </font>
    <font>
      <sz val="11"/>
      <name val="HGS創英角ｺﾞｼｯｸUB"/>
      <family val="3"/>
      <charset val="128"/>
    </font>
    <font>
      <b/>
      <sz val="18"/>
      <name val="ＭＳ Ｐゴシック"/>
      <family val="3"/>
      <charset val="128"/>
    </font>
    <font>
      <b/>
      <sz val="18"/>
      <name val="HGS創英角ﾎﾟｯﾌﾟ体"/>
      <family val="3"/>
      <charset val="128"/>
    </font>
    <font>
      <sz val="12"/>
      <name val="ＭＳ Ｐゴシック"/>
      <family val="3"/>
      <charset val="128"/>
    </font>
    <font>
      <sz val="18"/>
      <name val="HGS創英角ﾎﾟｯﾌﾟ体"/>
      <family val="3"/>
      <charset val="128"/>
    </font>
    <font>
      <b/>
      <u/>
      <sz val="16"/>
      <name val="ＭＳ Ｐゴシック"/>
      <family val="3"/>
      <charset val="128"/>
    </font>
    <font>
      <sz val="11"/>
      <color rgb="FFFF0000"/>
      <name val="ＭＳ 明朝"/>
      <family val="1"/>
      <charset val="128"/>
    </font>
    <font>
      <sz val="11"/>
      <name val="游ゴシック"/>
      <family val="3"/>
      <charset val="128"/>
      <scheme val="minor"/>
    </font>
    <font>
      <sz val="11"/>
      <name val="BIZ UDPゴシック"/>
      <family val="3"/>
      <charset val="128"/>
    </font>
    <font>
      <u/>
      <sz val="14"/>
      <name val="ＭＳ Ｐゴシック"/>
      <family val="3"/>
      <charset val="128"/>
    </font>
    <font>
      <b/>
      <sz val="18"/>
      <name val="HGP創英角ﾎﾟｯﾌﾟ体"/>
      <family val="3"/>
      <charset val="128"/>
    </font>
    <font>
      <sz val="18"/>
      <name val="HGP創英角ﾎﾟｯﾌﾟ体"/>
      <family val="3"/>
      <charset val="128"/>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1" tint="0.49998474074526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top style="thin">
        <color indexed="64"/>
      </top>
      <bottom style="medium">
        <color indexed="64"/>
      </bottom>
      <diagonal/>
    </border>
    <border>
      <left/>
      <right/>
      <top/>
      <bottom style="dotted">
        <color indexed="64"/>
      </bottom>
      <diagonal/>
    </border>
    <border>
      <left/>
      <right/>
      <top/>
      <bottom style="double">
        <color indexed="64"/>
      </bottom>
      <diagonal/>
    </border>
    <border>
      <left/>
      <right/>
      <top style="double">
        <color indexed="64"/>
      </top>
      <bottom/>
      <diagonal/>
    </border>
    <border>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thin">
        <color indexed="64"/>
      </right>
      <top/>
      <bottom style="medium">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thin">
        <color indexed="64"/>
      </top>
      <bottom style="medium">
        <color indexed="64"/>
      </bottom>
      <diagonal/>
    </border>
    <border>
      <left style="thin">
        <color indexed="64"/>
      </left>
      <right/>
      <top style="dotted">
        <color indexed="64"/>
      </top>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style="dotted">
        <color indexed="64"/>
      </top>
      <bottom/>
      <diagonal/>
    </border>
    <border>
      <left/>
      <right/>
      <top style="dotted">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medium">
        <color indexed="64"/>
      </top>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5" fillId="0" borderId="0"/>
  </cellStyleXfs>
  <cellXfs count="969">
    <xf numFmtId="0" fontId="0" fillId="0" borderId="0" xfId="0">
      <alignment vertical="center"/>
    </xf>
    <xf numFmtId="0" fontId="6" fillId="4" borderId="7" xfId="2" applyFont="1" applyFill="1" applyBorder="1" applyAlignment="1" applyProtection="1">
      <alignment vertical="center"/>
      <protection locked="0"/>
    </xf>
    <xf numFmtId="0" fontId="6" fillId="4" borderId="8" xfId="2" applyFont="1" applyFill="1" applyBorder="1" applyAlignment="1" applyProtection="1">
      <alignment vertical="center"/>
      <protection locked="0"/>
    </xf>
    <xf numFmtId="0" fontId="7" fillId="4" borderId="5" xfId="0" applyFont="1" applyFill="1" applyBorder="1" applyAlignment="1" applyProtection="1">
      <alignment vertical="top"/>
      <protection locked="0"/>
    </xf>
    <xf numFmtId="0" fontId="7" fillId="4" borderId="0" xfId="0" applyFont="1" applyFill="1" applyAlignment="1" applyProtection="1">
      <alignment vertical="top"/>
      <protection locked="0"/>
    </xf>
    <xf numFmtId="0" fontId="6" fillId="4" borderId="0" xfId="2" applyFont="1" applyFill="1" applyAlignment="1" applyProtection="1">
      <alignment vertical="center"/>
      <protection locked="0"/>
    </xf>
    <xf numFmtId="0" fontId="6" fillId="4" borderId="6" xfId="2" applyFont="1" applyFill="1" applyBorder="1" applyAlignment="1" applyProtection="1">
      <alignment vertical="center"/>
      <protection locked="0"/>
    </xf>
    <xf numFmtId="0" fontId="6" fillId="4" borderId="5" xfId="2" applyFont="1" applyFill="1" applyBorder="1" applyAlignment="1" applyProtection="1">
      <alignment vertical="center"/>
      <protection locked="0"/>
    </xf>
    <xf numFmtId="0" fontId="6" fillId="4" borderId="9" xfId="2" applyFont="1" applyFill="1" applyBorder="1" applyAlignment="1" applyProtection="1">
      <alignment vertical="center"/>
      <protection locked="0"/>
    </xf>
    <xf numFmtId="38" fontId="14" fillId="2" borderId="19" xfId="1" applyFont="1" applyFill="1" applyBorder="1" applyAlignment="1" applyProtection="1">
      <alignment horizontal="right" vertical="center"/>
      <protection locked="0"/>
    </xf>
    <xf numFmtId="38" fontId="12" fillId="2" borderId="19" xfId="1" applyFont="1" applyFill="1" applyBorder="1" applyAlignment="1" applyProtection="1">
      <alignment horizontal="right" vertical="center"/>
      <protection locked="0"/>
    </xf>
    <xf numFmtId="0" fontId="7" fillId="4" borderId="2" xfId="0" applyFont="1" applyFill="1" applyBorder="1" applyAlignment="1" applyProtection="1">
      <alignment vertical="top"/>
      <protection locked="0"/>
    </xf>
    <xf numFmtId="0" fontId="7" fillId="4" borderId="3" xfId="0" applyFont="1" applyFill="1" applyBorder="1" applyAlignment="1" applyProtection="1">
      <alignment vertical="top"/>
      <protection locked="0"/>
    </xf>
    <xf numFmtId="0" fontId="7" fillId="4" borderId="4" xfId="0" applyFont="1" applyFill="1" applyBorder="1" applyAlignment="1" applyProtection="1">
      <alignment vertical="top"/>
      <protection locked="0"/>
    </xf>
    <xf numFmtId="0" fontId="7" fillId="4" borderId="6" xfId="0" applyFont="1" applyFill="1" applyBorder="1" applyAlignment="1" applyProtection="1">
      <alignment vertical="top"/>
      <protection locked="0"/>
    </xf>
    <xf numFmtId="0" fontId="7" fillId="4" borderId="7" xfId="0" applyFont="1" applyFill="1" applyBorder="1" applyAlignment="1" applyProtection="1">
      <alignment vertical="top"/>
      <protection locked="0"/>
    </xf>
    <xf numFmtId="0" fontId="7" fillId="4" borderId="8" xfId="0" applyFont="1" applyFill="1" applyBorder="1" applyAlignment="1" applyProtection="1">
      <alignment vertical="top"/>
      <protection locked="0"/>
    </xf>
    <xf numFmtId="0" fontId="7" fillId="4" borderId="9" xfId="0" applyFont="1" applyFill="1" applyBorder="1" applyAlignment="1" applyProtection="1">
      <alignment vertical="top"/>
      <protection locked="0"/>
    </xf>
    <xf numFmtId="0" fontId="8" fillId="0" borderId="0" xfId="0" applyFont="1" applyAlignment="1" applyProtection="1">
      <alignment horizontal="right" vertical="center"/>
      <protection locked="0"/>
    </xf>
    <xf numFmtId="0" fontId="8" fillId="0" borderId="0" xfId="0" applyFont="1" applyProtection="1">
      <alignment vertical="center"/>
      <protection locked="0"/>
    </xf>
    <xf numFmtId="0" fontId="7" fillId="0" borderId="0" xfId="0" applyFont="1" applyAlignment="1" applyProtection="1">
      <alignment horizontal="center" vertical="center"/>
      <protection locked="0"/>
    </xf>
    <xf numFmtId="0" fontId="7" fillId="0" borderId="13" xfId="0" applyFont="1" applyBorder="1" applyAlignment="1" applyProtection="1">
      <alignment horizontal="left" vertical="center"/>
      <protection locked="0"/>
    </xf>
    <xf numFmtId="0" fontId="7" fillId="0" borderId="0" xfId="0" applyFont="1" applyAlignment="1" applyProtection="1">
      <protection locked="0"/>
    </xf>
    <xf numFmtId="0" fontId="7" fillId="0" borderId="0" xfId="0" applyFont="1" applyProtection="1">
      <alignment vertical="center"/>
      <protection locked="0"/>
    </xf>
    <xf numFmtId="0" fontId="7" fillId="0" borderId="0" xfId="0" applyFont="1" applyAlignment="1" applyProtection="1">
      <alignment horizontal="right" vertical="center"/>
      <protection locked="0"/>
    </xf>
    <xf numFmtId="0" fontId="7" fillId="0" borderId="40" xfId="0" applyFont="1" applyBorder="1" applyAlignment="1" applyProtection="1">
      <alignment horizontal="center" vertical="center"/>
      <protection locked="0"/>
    </xf>
    <xf numFmtId="0" fontId="7" fillId="0" borderId="19" xfId="0" applyFont="1" applyBorder="1" applyAlignment="1" applyProtection="1">
      <alignment horizontal="left" vertical="center"/>
      <protection locked="0"/>
    </xf>
    <xf numFmtId="0" fontId="7" fillId="0" borderId="10" xfId="0" applyFont="1" applyBorder="1" applyAlignment="1" applyProtection="1">
      <alignment horizontal="right" vertical="center"/>
      <protection locked="0"/>
    </xf>
    <xf numFmtId="38" fontId="12" fillId="2" borderId="11" xfId="1" applyFont="1" applyFill="1" applyBorder="1" applyAlignment="1" applyProtection="1">
      <alignment horizontal="right" vertical="center"/>
      <protection locked="0"/>
    </xf>
    <xf numFmtId="0" fontId="7" fillId="0" borderId="11" xfId="0" applyFont="1" applyBorder="1" applyProtection="1">
      <alignment vertical="center"/>
      <protection locked="0"/>
    </xf>
    <xf numFmtId="0" fontId="7" fillId="0" borderId="62" xfId="0" applyFont="1" applyBorder="1" applyAlignment="1" applyProtection="1">
      <alignment horizontal="right" vertical="center"/>
      <protection locked="0"/>
    </xf>
    <xf numFmtId="38" fontId="14" fillId="2" borderId="42" xfId="1" applyFont="1" applyFill="1" applyBorder="1" applyAlignment="1" applyProtection="1">
      <alignment horizontal="right" vertical="center"/>
      <protection locked="0"/>
    </xf>
    <xf numFmtId="0" fontId="7" fillId="0" borderId="42" xfId="0" applyFont="1" applyBorder="1" applyProtection="1">
      <alignment vertical="center"/>
      <protection locked="0"/>
    </xf>
    <xf numFmtId="0" fontId="7" fillId="0" borderId="19" xfId="0" applyFont="1" applyBorder="1" applyProtection="1">
      <alignment vertical="center"/>
      <protection locked="0"/>
    </xf>
    <xf numFmtId="0" fontId="7" fillId="2" borderId="65" xfId="0" applyFont="1" applyFill="1" applyBorder="1" applyAlignment="1" applyProtection="1">
      <alignment vertical="center" wrapText="1"/>
      <protection locked="0"/>
    </xf>
    <xf numFmtId="38" fontId="7" fillId="0" borderId="40" xfId="0" applyNumberFormat="1" applyFont="1" applyBorder="1" applyAlignment="1" applyProtection="1">
      <alignment horizontal="right" vertical="center" wrapText="1"/>
      <protection locked="0"/>
    </xf>
    <xf numFmtId="38" fontId="12" fillId="2" borderId="19" xfId="0" applyNumberFormat="1" applyFont="1" applyFill="1" applyBorder="1" applyAlignment="1" applyProtection="1">
      <alignment horizontal="right" vertical="center" wrapText="1"/>
      <protection locked="0"/>
    </xf>
    <xf numFmtId="0" fontId="7" fillId="0" borderId="13" xfId="0" applyFont="1" applyBorder="1" applyAlignment="1" applyProtection="1">
      <alignment horizontal="center" vertical="center"/>
      <protection locked="0"/>
    </xf>
    <xf numFmtId="0" fontId="12" fillId="2" borderId="13" xfId="0" applyFont="1" applyFill="1" applyBorder="1" applyProtection="1">
      <alignment vertical="center"/>
      <protection locked="0"/>
    </xf>
    <xf numFmtId="38" fontId="7" fillId="0" borderId="62" xfId="0" applyNumberFormat="1" applyFont="1" applyBorder="1" applyAlignment="1" applyProtection="1">
      <alignment horizontal="right" vertical="center" wrapText="1"/>
      <protection locked="0"/>
    </xf>
    <xf numFmtId="38" fontId="12" fillId="2" borderId="42" xfId="0" applyNumberFormat="1" applyFont="1" applyFill="1" applyBorder="1" applyAlignment="1" applyProtection="1">
      <alignment horizontal="right" vertical="center" wrapText="1"/>
      <protection locked="0"/>
    </xf>
    <xf numFmtId="0" fontId="12" fillId="2" borderId="14" xfId="0" applyFont="1" applyFill="1" applyBorder="1" applyAlignment="1" applyProtection="1">
      <alignment horizontal="center" vertical="center"/>
      <protection locked="0"/>
    </xf>
    <xf numFmtId="0" fontId="12" fillId="2" borderId="42" xfId="0" applyFont="1" applyFill="1" applyBorder="1" applyProtection="1">
      <alignment vertical="center"/>
      <protection locked="0"/>
    </xf>
    <xf numFmtId="0" fontId="7" fillId="0" borderId="30" xfId="0" applyFont="1" applyBorder="1" applyAlignment="1" applyProtection="1">
      <alignment horizontal="center" vertical="center"/>
      <protection locked="0"/>
    </xf>
    <xf numFmtId="177" fontId="11" fillId="0" borderId="0" xfId="0" applyNumberFormat="1" applyFont="1" applyAlignment="1" applyProtection="1">
      <alignment horizontal="right" vertical="center"/>
      <protection locked="0"/>
    </xf>
    <xf numFmtId="0" fontId="6" fillId="0" borderId="14" xfId="0" applyFont="1" applyBorder="1" applyProtection="1">
      <alignment vertical="center"/>
      <protection locked="0"/>
    </xf>
    <xf numFmtId="0" fontId="6" fillId="0" borderId="0" xfId="0" applyFont="1" applyProtection="1">
      <alignment vertical="center"/>
      <protection locked="0"/>
    </xf>
    <xf numFmtId="0" fontId="6" fillId="4" borderId="0" xfId="0" applyFont="1" applyFill="1" applyAlignment="1" applyProtection="1">
      <alignment horizontal="center" vertical="center"/>
      <protection locked="0"/>
    </xf>
    <xf numFmtId="0" fontId="7" fillId="0" borderId="61" xfId="0" applyFont="1" applyBorder="1" applyAlignment="1" applyProtection="1">
      <alignment horizontal="center" vertical="center" wrapText="1"/>
      <protection locked="0"/>
    </xf>
    <xf numFmtId="176" fontId="6" fillId="0" borderId="24" xfId="0" applyNumberFormat="1" applyFont="1" applyBorder="1" applyAlignment="1" applyProtection="1">
      <alignment horizontal="center" vertical="center"/>
      <protection locked="0"/>
    </xf>
    <xf numFmtId="176" fontId="6" fillId="0" borderId="0" xfId="0" applyNumberFormat="1" applyFont="1" applyAlignment="1" applyProtection="1">
      <alignment horizontal="center" vertical="center"/>
      <protection locked="0"/>
    </xf>
    <xf numFmtId="38" fontId="14" fillId="2" borderId="11" xfId="1" applyFont="1" applyFill="1" applyBorder="1" applyAlignment="1" applyProtection="1">
      <alignment horizontal="right" vertical="center"/>
      <protection locked="0"/>
    </xf>
    <xf numFmtId="38" fontId="14" fillId="2" borderId="19" xfId="0" applyNumberFormat="1" applyFont="1" applyFill="1" applyBorder="1" applyAlignment="1" applyProtection="1">
      <alignment horizontal="right" vertical="center" wrapText="1"/>
      <protection locked="0"/>
    </xf>
    <xf numFmtId="0" fontId="14" fillId="2" borderId="13" xfId="0" applyFont="1" applyFill="1" applyBorder="1" applyProtection="1">
      <alignment vertical="center"/>
      <protection locked="0"/>
    </xf>
    <xf numFmtId="38" fontId="14" fillId="2" borderId="42" xfId="0" applyNumberFormat="1" applyFont="1" applyFill="1" applyBorder="1" applyAlignment="1" applyProtection="1">
      <alignment horizontal="right" vertical="center" wrapText="1"/>
      <protection locked="0"/>
    </xf>
    <xf numFmtId="0" fontId="14" fillId="2" borderId="14" xfId="0" applyFont="1" applyFill="1" applyBorder="1" applyAlignment="1" applyProtection="1">
      <alignment horizontal="center" vertical="center"/>
      <protection locked="0"/>
    </xf>
    <xf numFmtId="0" fontId="14" fillId="2" borderId="42" xfId="0" applyFont="1" applyFill="1" applyBorder="1" applyProtection="1">
      <alignment vertical="center"/>
      <protection locked="0"/>
    </xf>
    <xf numFmtId="0" fontId="7" fillId="0" borderId="0" xfId="0" applyFont="1" applyAlignment="1" applyProtection="1">
      <alignment vertical="top"/>
      <protection locked="0"/>
    </xf>
    <xf numFmtId="0" fontId="7" fillId="0" borderId="0" xfId="0" applyFont="1" applyAlignment="1" applyProtection="1">
      <alignment horizontal="center" vertical="center" shrinkToFit="1"/>
      <protection locked="0"/>
    </xf>
    <xf numFmtId="0" fontId="7" fillId="0" borderId="12" xfId="0" applyFont="1" applyBorder="1" applyAlignment="1" applyProtection="1">
      <alignment vertical="center" wrapText="1"/>
      <protection locked="0"/>
    </xf>
    <xf numFmtId="0" fontId="7" fillId="3" borderId="3" xfId="2" applyFont="1" applyFill="1" applyBorder="1" applyAlignment="1" applyProtection="1">
      <alignment vertical="center"/>
      <protection locked="0"/>
    </xf>
    <xf numFmtId="0" fontId="7" fillId="0" borderId="4" xfId="2" applyFont="1" applyBorder="1" applyAlignment="1" applyProtection="1">
      <alignment vertical="center"/>
      <protection locked="0"/>
    </xf>
    <xf numFmtId="0" fontId="7" fillId="3" borderId="8" xfId="2" applyFont="1" applyFill="1" applyBorder="1" applyAlignment="1" applyProtection="1">
      <alignment vertical="center"/>
      <protection locked="0"/>
    </xf>
    <xf numFmtId="0" fontId="7" fillId="0" borderId="9" xfId="2" applyFont="1" applyBorder="1" applyAlignment="1" applyProtection="1">
      <alignment vertical="center"/>
      <protection locked="0"/>
    </xf>
    <xf numFmtId="0" fontId="9" fillId="3" borderId="9" xfId="2" applyFont="1" applyFill="1" applyBorder="1" applyAlignment="1" applyProtection="1">
      <alignment horizontal="left" vertical="center" wrapText="1"/>
      <protection locked="0"/>
    </xf>
    <xf numFmtId="38" fontId="7" fillId="0" borderId="8" xfId="1" applyFont="1" applyFill="1" applyBorder="1" applyAlignment="1" applyProtection="1">
      <alignment vertical="center"/>
      <protection locked="0"/>
    </xf>
    <xf numFmtId="0" fontId="7" fillId="0" borderId="0" xfId="2" applyFont="1" applyAlignment="1" applyProtection="1">
      <alignment horizontal="left" vertical="center"/>
      <protection locked="0"/>
    </xf>
    <xf numFmtId="0" fontId="7" fillId="0" borderId="0" xfId="2" applyFont="1" applyAlignment="1" applyProtection="1">
      <alignment horizontal="center" vertical="center"/>
      <protection locked="0"/>
    </xf>
    <xf numFmtId="0" fontId="7" fillId="0" borderId="0" xfId="2" applyFont="1" applyProtection="1">
      <protection locked="0"/>
    </xf>
    <xf numFmtId="0" fontId="7" fillId="0" borderId="0" xfId="2" applyFont="1" applyAlignment="1" applyProtection="1">
      <alignment horizontal="left" vertical="top"/>
      <protection locked="0"/>
    </xf>
    <xf numFmtId="38" fontId="7" fillId="0" borderId="10" xfId="1" applyFont="1" applyFill="1" applyBorder="1" applyAlignment="1" applyProtection="1">
      <alignment vertical="center"/>
      <protection locked="0"/>
    </xf>
    <xf numFmtId="0" fontId="9" fillId="3" borderId="12" xfId="2" applyFont="1" applyFill="1" applyBorder="1" applyAlignment="1" applyProtection="1">
      <alignment horizontal="left" vertical="center" wrapText="1"/>
      <protection locked="0"/>
    </xf>
    <xf numFmtId="0" fontId="7" fillId="3" borderId="8" xfId="2" applyFont="1" applyFill="1" applyBorder="1" applyAlignment="1" applyProtection="1">
      <alignment horizontal="center" vertical="center"/>
      <protection locked="0"/>
    </xf>
    <xf numFmtId="0" fontId="9" fillId="4" borderId="5" xfId="2" applyFont="1" applyFill="1" applyBorder="1" applyAlignment="1" applyProtection="1">
      <alignment horizontal="left" vertical="center" wrapText="1"/>
      <protection locked="0"/>
    </xf>
    <xf numFmtId="0" fontId="9" fillId="4" borderId="0" xfId="2" applyFont="1" applyFill="1" applyAlignment="1" applyProtection="1">
      <alignment horizontal="left" vertical="center" wrapText="1"/>
      <protection locked="0"/>
    </xf>
    <xf numFmtId="0" fontId="9" fillId="4" borderId="6" xfId="2" applyFont="1" applyFill="1" applyBorder="1" applyAlignment="1" applyProtection="1">
      <alignment horizontal="left" vertical="center" wrapText="1"/>
      <protection locked="0"/>
    </xf>
    <xf numFmtId="0" fontId="8" fillId="0" borderId="0" xfId="0" applyFont="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42" xfId="0" applyFont="1" applyBorder="1" applyAlignment="1" applyProtection="1">
      <alignment horizontal="center" vertical="center"/>
      <protection locked="0"/>
    </xf>
    <xf numFmtId="0" fontId="14" fillId="2" borderId="19" xfId="0" applyFont="1" applyFill="1" applyBorder="1" applyAlignment="1" applyProtection="1">
      <alignment horizontal="center" vertical="center"/>
      <protection locked="0"/>
    </xf>
    <xf numFmtId="0" fontId="7" fillId="0" borderId="19" xfId="0" applyFont="1" applyBorder="1" applyAlignment="1" applyProtection="1">
      <alignment horizontal="center" vertical="center"/>
      <protection locked="0"/>
    </xf>
    <xf numFmtId="0" fontId="12" fillId="2" borderId="19" xfId="0" applyFont="1" applyFill="1" applyBorder="1" applyAlignment="1" applyProtection="1">
      <alignment horizontal="center" vertical="center"/>
      <protection locked="0"/>
    </xf>
    <xf numFmtId="0" fontId="14" fillId="2" borderId="42" xfId="0" applyFont="1" applyFill="1" applyBorder="1" applyAlignment="1" applyProtection="1">
      <alignment horizontal="center" vertical="center"/>
      <protection locked="0"/>
    </xf>
    <xf numFmtId="0" fontId="14" fillId="0" borderId="2" xfId="0" applyFont="1" applyBorder="1" applyProtection="1">
      <alignment vertical="center"/>
      <protection locked="0"/>
    </xf>
    <xf numFmtId="0" fontId="14" fillId="0" borderId="3" xfId="0" applyFont="1" applyBorder="1" applyProtection="1">
      <alignment vertical="center"/>
      <protection locked="0"/>
    </xf>
    <xf numFmtId="0" fontId="14" fillId="0" borderId="4" xfId="0" applyFont="1" applyBorder="1" applyProtection="1">
      <alignment vertical="center"/>
      <protection locked="0"/>
    </xf>
    <xf numFmtId="0" fontId="14" fillId="0" borderId="0" xfId="0" applyFont="1" applyProtection="1">
      <alignment vertical="center"/>
      <protection locked="0"/>
    </xf>
    <xf numFmtId="0" fontId="14" fillId="0" borderId="5" xfId="0" applyFont="1" applyBorder="1" applyProtection="1">
      <alignment vertical="center"/>
      <protection locked="0"/>
    </xf>
    <xf numFmtId="0" fontId="14" fillId="0" borderId="6" xfId="0" applyFont="1" applyBorder="1" applyProtection="1">
      <alignment vertical="center"/>
      <protection locked="0"/>
    </xf>
    <xf numFmtId="0" fontId="14" fillId="0" borderId="0" xfId="0" applyFont="1" applyAlignment="1" applyProtection="1">
      <alignment vertical="center" wrapText="1"/>
      <protection locked="0"/>
    </xf>
    <xf numFmtId="0" fontId="14" fillId="0" borderId="6" xfId="0" applyFont="1" applyBorder="1" applyAlignment="1" applyProtection="1">
      <alignment vertical="center" wrapText="1"/>
      <protection locked="0"/>
    </xf>
    <xf numFmtId="0" fontId="14" fillId="0" borderId="8" xfId="0" applyFont="1" applyBorder="1" applyProtection="1">
      <alignment vertical="center"/>
      <protection locked="0"/>
    </xf>
    <xf numFmtId="0" fontId="14" fillId="0" borderId="5" xfId="0" applyFont="1" applyBorder="1" applyAlignment="1" applyProtection="1">
      <alignment vertical="center" wrapText="1"/>
      <protection locked="0"/>
    </xf>
    <xf numFmtId="0" fontId="14" fillId="0" borderId="7" xfId="0" applyFont="1" applyBorder="1" applyAlignment="1" applyProtection="1">
      <alignment vertical="center" wrapText="1"/>
      <protection locked="0"/>
    </xf>
    <xf numFmtId="0" fontId="14" fillId="0" borderId="9" xfId="0" applyFont="1" applyBorder="1" applyAlignment="1" applyProtection="1">
      <alignment vertical="center" wrapText="1"/>
      <protection locked="0"/>
    </xf>
    <xf numFmtId="178" fontId="19" fillId="3" borderId="3" xfId="0" applyNumberFormat="1" applyFont="1" applyFill="1" applyBorder="1" applyProtection="1">
      <alignment vertical="center"/>
      <protection locked="0"/>
    </xf>
    <xf numFmtId="178" fontId="19" fillId="3" borderId="7" xfId="0" applyNumberFormat="1" applyFont="1" applyFill="1" applyBorder="1" applyProtection="1">
      <alignment vertical="center"/>
      <protection locked="0"/>
    </xf>
    <xf numFmtId="178" fontId="19" fillId="3" borderId="8" xfId="0" applyNumberFormat="1" applyFont="1" applyFill="1" applyBorder="1" applyProtection="1">
      <alignment vertical="center"/>
      <protection locked="0"/>
    </xf>
    <xf numFmtId="0" fontId="14" fillId="0" borderId="3" xfId="0" applyFont="1" applyBorder="1" applyAlignment="1" applyProtection="1">
      <alignment vertical="center" wrapText="1"/>
      <protection locked="0"/>
    </xf>
    <xf numFmtId="0" fontId="14" fillId="4" borderId="3" xfId="0" applyFont="1" applyFill="1" applyBorder="1" applyAlignment="1" applyProtection="1">
      <alignment horizontal="left" vertical="distributed"/>
      <protection locked="0"/>
    </xf>
    <xf numFmtId="0" fontId="14" fillId="4" borderId="4" xfId="0" applyFont="1" applyFill="1" applyBorder="1" applyAlignment="1" applyProtection="1">
      <alignment horizontal="left" vertical="distributed"/>
      <protection locked="0"/>
    </xf>
    <xf numFmtId="0" fontId="14" fillId="4" borderId="0" xfId="0" applyFont="1" applyFill="1" applyAlignment="1" applyProtection="1">
      <alignment horizontal="left" vertical="distributed"/>
      <protection locked="0"/>
    </xf>
    <xf numFmtId="0" fontId="14" fillId="4" borderId="6" xfId="0" applyFont="1" applyFill="1" applyBorder="1" applyAlignment="1" applyProtection="1">
      <alignment horizontal="left" vertical="distributed"/>
      <protection locked="0"/>
    </xf>
    <xf numFmtId="0" fontId="14" fillId="0" borderId="0" xfId="0" applyFont="1" applyAlignment="1" applyProtection="1">
      <alignment vertical="top" wrapText="1"/>
      <protection locked="0"/>
    </xf>
    <xf numFmtId="0" fontId="14" fillId="0" borderId="6" xfId="0" applyFont="1" applyBorder="1" applyAlignment="1" applyProtection="1">
      <alignment vertical="top" wrapText="1"/>
      <protection locked="0"/>
    </xf>
    <xf numFmtId="0" fontId="14" fillId="4" borderId="5" xfId="0" applyFont="1" applyFill="1" applyBorder="1" applyAlignment="1" applyProtection="1">
      <alignment vertical="top" wrapText="1"/>
      <protection locked="0"/>
    </xf>
    <xf numFmtId="0" fontId="14" fillId="4" borderId="0" xfId="0" applyFont="1" applyFill="1" applyAlignment="1" applyProtection="1">
      <alignment vertical="top" wrapText="1"/>
      <protection locked="0"/>
    </xf>
    <xf numFmtId="0" fontId="14" fillId="0" borderId="7" xfId="0" applyFont="1" applyBorder="1" applyProtection="1">
      <alignment vertical="center"/>
      <protection locked="0"/>
    </xf>
    <xf numFmtId="0" fontId="14" fillId="0" borderId="8" xfId="0" applyFont="1" applyBorder="1" applyAlignment="1" applyProtection="1">
      <alignment vertical="top" wrapText="1"/>
      <protection locked="0"/>
    </xf>
    <xf numFmtId="0" fontId="14" fillId="0" borderId="9" xfId="0" applyFont="1" applyBorder="1" applyAlignment="1" applyProtection="1">
      <alignment vertical="top" wrapText="1"/>
      <protection locked="0"/>
    </xf>
    <xf numFmtId="0" fontId="14" fillId="4" borderId="7" xfId="0" applyFont="1" applyFill="1" applyBorder="1" applyAlignment="1" applyProtection="1">
      <alignment vertical="top" wrapText="1"/>
      <protection locked="0"/>
    </xf>
    <xf numFmtId="0" fontId="14" fillId="4" borderId="8" xfId="0" applyFont="1" applyFill="1" applyBorder="1" applyAlignment="1" applyProtection="1">
      <alignment vertical="top" wrapText="1"/>
      <protection locked="0"/>
    </xf>
    <xf numFmtId="0" fontId="14" fillId="0" borderId="0" xfId="0" applyFont="1" applyAlignment="1" applyProtection="1">
      <alignment horizontal="left" vertical="center" wrapText="1"/>
      <protection locked="0"/>
    </xf>
    <xf numFmtId="0" fontId="14" fillId="0" borderId="0" xfId="0" applyFont="1" applyAlignment="1" applyProtection="1">
      <alignment horizontal="left" vertical="center"/>
      <protection locked="0"/>
    </xf>
    <xf numFmtId="0" fontId="14" fillId="0" borderId="43" xfId="0" applyFont="1" applyBorder="1" applyAlignment="1" applyProtection="1">
      <alignment horizontal="left" vertical="center"/>
      <protection locked="0"/>
    </xf>
    <xf numFmtId="0" fontId="14" fillId="0" borderId="44" xfId="0" applyFont="1" applyBorder="1" applyAlignment="1" applyProtection="1">
      <alignment horizontal="left" vertical="center"/>
      <protection locked="0"/>
    </xf>
    <xf numFmtId="0" fontId="14" fillId="0" borderId="47" xfId="0" applyFont="1" applyBorder="1" applyAlignment="1" applyProtection="1">
      <alignment vertical="center" wrapText="1"/>
      <protection locked="0"/>
    </xf>
    <xf numFmtId="0" fontId="14" fillId="0" borderId="45" xfId="0" applyFont="1" applyBorder="1" applyAlignment="1" applyProtection="1">
      <alignment vertical="center" wrapText="1"/>
      <protection locked="0"/>
    </xf>
    <xf numFmtId="0" fontId="14" fillId="0" borderId="48" xfId="0" applyFont="1" applyBorder="1" applyAlignment="1" applyProtection="1">
      <alignment vertical="center" wrapText="1"/>
      <protection locked="0"/>
    </xf>
    <xf numFmtId="0" fontId="14" fillId="0" borderId="49" xfId="0" applyFont="1" applyBorder="1" applyAlignment="1" applyProtection="1">
      <alignment vertical="center" wrapText="1"/>
      <protection locked="0"/>
    </xf>
    <xf numFmtId="0" fontId="14" fillId="0" borderId="46" xfId="0" applyFont="1" applyBorder="1" applyAlignment="1" applyProtection="1">
      <alignment vertical="center" wrapText="1"/>
      <protection locked="0"/>
    </xf>
    <xf numFmtId="0" fontId="14" fillId="0" borderId="50" xfId="0" applyFont="1" applyBorder="1" applyAlignment="1" applyProtection="1">
      <alignment vertical="center" wrapText="1"/>
      <protection locked="0"/>
    </xf>
    <xf numFmtId="0" fontId="14" fillId="0" borderId="44" xfId="0" applyFont="1" applyBorder="1" applyAlignment="1" applyProtection="1">
      <alignment vertical="center" wrapText="1"/>
      <protection locked="0"/>
    </xf>
    <xf numFmtId="0" fontId="14" fillId="0" borderId="51" xfId="0" applyFont="1" applyBorder="1" applyAlignment="1" applyProtection="1">
      <alignment vertical="center" wrapText="1"/>
      <protection locked="0"/>
    </xf>
    <xf numFmtId="0" fontId="14" fillId="0" borderId="0" xfId="0" applyFont="1" applyAlignment="1" applyProtection="1">
      <alignment horizontal="center" vertical="center" shrinkToFit="1"/>
      <protection locked="0"/>
    </xf>
    <xf numFmtId="0" fontId="14" fillId="0" borderId="9" xfId="0" applyFont="1" applyBorder="1" applyProtection="1">
      <alignment vertical="center"/>
      <protection locked="0"/>
    </xf>
    <xf numFmtId="0" fontId="21" fillId="0" borderId="0" xfId="0" applyFont="1" applyAlignment="1" applyProtection="1">
      <protection locked="0"/>
    </xf>
    <xf numFmtId="0" fontId="7" fillId="0" borderId="73" xfId="0" applyFont="1" applyBorder="1" applyAlignment="1" applyProtection="1">
      <alignment horizontal="center" vertical="center"/>
      <protection locked="0"/>
    </xf>
    <xf numFmtId="0" fontId="7" fillId="0" borderId="73" xfId="0" applyFont="1" applyBorder="1" applyAlignment="1" applyProtection="1">
      <alignment horizontal="center" vertical="center" wrapText="1"/>
      <protection locked="0"/>
    </xf>
    <xf numFmtId="0" fontId="7" fillId="0" borderId="3" xfId="0" applyFont="1" applyBorder="1" applyProtection="1">
      <alignment vertical="center"/>
      <protection locked="0"/>
    </xf>
    <xf numFmtId="0" fontId="21" fillId="0" borderId="0" xfId="0" applyFont="1" applyProtection="1">
      <alignment vertical="center"/>
      <protection locked="0"/>
    </xf>
    <xf numFmtId="0" fontId="21" fillId="0" borderId="0" xfId="0" applyFont="1" applyAlignment="1" applyProtection="1">
      <alignment vertical="top"/>
      <protection locked="0"/>
    </xf>
    <xf numFmtId="0" fontId="21" fillId="0" borderId="6" xfId="0" applyFont="1" applyBorder="1" applyAlignment="1" applyProtection="1">
      <protection locked="0"/>
    </xf>
    <xf numFmtId="0" fontId="12" fillId="0" borderId="0" xfId="0" applyFont="1" applyAlignment="1" applyProtection="1">
      <alignment horizontal="center" vertical="center"/>
      <protection locked="0"/>
    </xf>
    <xf numFmtId="0" fontId="7" fillId="0" borderId="26"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0" fontId="7" fillId="0" borderId="1" xfId="0" applyFont="1" applyBorder="1" applyAlignment="1" applyProtection="1">
      <alignment vertical="center" wrapText="1"/>
      <protection locked="0"/>
    </xf>
    <xf numFmtId="0" fontId="7" fillId="0" borderId="24" xfId="0" applyFont="1" applyBorder="1" applyAlignment="1" applyProtection="1">
      <alignment horizontal="center" vertical="center"/>
      <protection locked="0"/>
    </xf>
    <xf numFmtId="0" fontId="7" fillId="0" borderId="25"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20" fontId="7" fillId="0" borderId="0" xfId="0" applyNumberFormat="1" applyFont="1" applyProtection="1">
      <alignment vertical="center"/>
      <protection locked="0"/>
    </xf>
    <xf numFmtId="0" fontId="7" fillId="0" borderId="0" xfId="0" applyFont="1" applyAlignment="1" applyProtection="1">
      <alignment vertical="center" wrapText="1"/>
      <protection locked="0"/>
    </xf>
    <xf numFmtId="0" fontId="7" fillId="0" borderId="64" xfId="0" applyFont="1" applyBorder="1" applyProtection="1">
      <alignment vertical="center"/>
      <protection locked="0"/>
    </xf>
    <xf numFmtId="0" fontId="6" fillId="4" borderId="2" xfId="0" applyFont="1" applyFill="1" applyBorder="1" applyAlignment="1" applyProtection="1">
      <alignment vertical="top"/>
      <protection locked="0"/>
    </xf>
    <xf numFmtId="0" fontId="12" fillId="0" borderId="6" xfId="0" applyFont="1" applyBorder="1" applyAlignment="1" applyProtection="1">
      <alignment vertical="center" shrinkToFit="1"/>
      <protection locked="0"/>
    </xf>
    <xf numFmtId="0" fontId="7" fillId="0" borderId="3" xfId="2" applyFont="1" applyBorder="1" applyAlignment="1" applyProtection="1">
      <alignment vertical="center"/>
      <protection locked="0"/>
    </xf>
    <xf numFmtId="0" fontId="7" fillId="0" borderId="8" xfId="2" applyFont="1" applyBorder="1" applyAlignment="1" applyProtection="1">
      <alignment vertical="center"/>
      <protection locked="0"/>
    </xf>
    <xf numFmtId="0" fontId="7" fillId="0" borderId="17" xfId="0" applyFont="1" applyBorder="1" applyAlignment="1" applyProtection="1">
      <alignment vertical="center" wrapText="1"/>
      <protection locked="0"/>
    </xf>
    <xf numFmtId="0" fontId="7" fillId="0" borderId="3" xfId="0" applyFont="1" applyBorder="1" applyAlignment="1" applyProtection="1">
      <alignment horizontal="center" vertical="center"/>
      <protection locked="0"/>
    </xf>
    <xf numFmtId="0" fontId="14" fillId="2" borderId="3" xfId="0" applyFont="1" applyFill="1" applyBorder="1" applyAlignment="1" applyProtection="1">
      <alignment horizontal="center" vertical="center"/>
      <protection locked="0"/>
    </xf>
    <xf numFmtId="0" fontId="7" fillId="4" borderId="0" xfId="2" applyFont="1" applyFill="1" applyAlignment="1" applyProtection="1">
      <alignment horizontal="right" vertical="center"/>
      <protection locked="0"/>
    </xf>
    <xf numFmtId="0" fontId="9" fillId="4" borderId="6" xfId="2" applyFont="1" applyFill="1" applyBorder="1" applyAlignment="1" applyProtection="1">
      <alignment vertical="center"/>
      <protection locked="0"/>
    </xf>
    <xf numFmtId="0" fontId="7" fillId="2" borderId="17" xfId="0" applyFont="1" applyFill="1" applyBorder="1" applyAlignment="1" applyProtection="1">
      <alignment vertical="center" wrapText="1"/>
      <protection locked="0"/>
    </xf>
    <xf numFmtId="49" fontId="14" fillId="2" borderId="30" xfId="0" applyNumberFormat="1" applyFont="1" applyFill="1" applyBorder="1" applyAlignment="1" applyProtection="1">
      <alignment horizontal="left" vertical="center" wrapText="1"/>
      <protection locked="0"/>
    </xf>
    <xf numFmtId="49" fontId="14" fillId="2" borderId="32" xfId="0" applyNumberFormat="1" applyFont="1" applyFill="1" applyBorder="1" applyAlignment="1" applyProtection="1">
      <alignment horizontal="left" vertical="center" wrapText="1"/>
      <protection locked="0"/>
    </xf>
    <xf numFmtId="182" fontId="21" fillId="0" borderId="0" xfId="0" applyNumberFormat="1" applyFont="1" applyAlignment="1" applyProtection="1">
      <protection locked="0"/>
    </xf>
    <xf numFmtId="42" fontId="14" fillId="0" borderId="0" xfId="0" applyNumberFormat="1" applyFont="1" applyProtection="1">
      <alignment vertical="center"/>
      <protection locked="0"/>
    </xf>
    <xf numFmtId="0" fontId="7" fillId="0" borderId="0" xfId="0" applyFont="1" applyAlignment="1" applyProtection="1">
      <alignment horizontal="left" vertical="center"/>
      <protection locked="0"/>
    </xf>
    <xf numFmtId="0" fontId="7" fillId="0" borderId="11" xfId="0" applyFont="1" applyBorder="1" applyAlignment="1" applyProtection="1">
      <alignment vertical="center" wrapText="1"/>
      <protection locked="0"/>
    </xf>
    <xf numFmtId="0" fontId="30" fillId="0" borderId="11" xfId="0" applyFont="1" applyBorder="1" applyProtection="1">
      <alignment vertical="center"/>
      <protection locked="0"/>
    </xf>
    <xf numFmtId="0" fontId="30" fillId="0" borderId="12" xfId="0" applyFont="1" applyBorder="1" applyAlignment="1" applyProtection="1">
      <alignment vertical="center" wrapText="1"/>
      <protection locked="0"/>
    </xf>
    <xf numFmtId="0" fontId="14" fillId="0" borderId="10" xfId="0" applyFont="1" applyBorder="1" applyAlignment="1" applyProtection="1">
      <alignment vertical="center" wrapText="1"/>
      <protection locked="0"/>
    </xf>
    <xf numFmtId="0" fontId="14" fillId="0" borderId="11" xfId="0" applyFont="1" applyBorder="1" applyAlignment="1" applyProtection="1">
      <alignment vertical="center" wrapText="1"/>
      <protection locked="0"/>
    </xf>
    <xf numFmtId="0" fontId="30" fillId="0" borderId="12" xfId="0" applyFont="1" applyBorder="1" applyProtection="1">
      <alignment vertical="center"/>
      <protection locked="0"/>
    </xf>
    <xf numFmtId="0" fontId="7" fillId="4" borderId="10" xfId="0" applyFont="1" applyFill="1" applyBorder="1" applyAlignment="1" applyProtection="1">
      <alignment horizontal="right" vertical="center"/>
      <protection locked="0"/>
    </xf>
    <xf numFmtId="38" fontId="26" fillId="2" borderId="19" xfId="1" applyFont="1" applyFill="1" applyBorder="1" applyAlignment="1" applyProtection="1">
      <alignment horizontal="right" vertical="center"/>
      <protection locked="0"/>
    </xf>
    <xf numFmtId="38" fontId="26" fillId="2" borderId="11" xfId="1" applyFont="1" applyFill="1" applyBorder="1" applyAlignment="1" applyProtection="1">
      <alignment horizontal="right" vertical="center"/>
      <protection locked="0"/>
    </xf>
    <xf numFmtId="0" fontId="26" fillId="2" borderId="19" xfId="0" applyFont="1" applyFill="1" applyBorder="1" applyAlignment="1" applyProtection="1">
      <alignment horizontal="center" vertical="center"/>
      <protection locked="0"/>
    </xf>
    <xf numFmtId="38" fontId="26" fillId="2" borderId="19" xfId="0" applyNumberFormat="1" applyFont="1" applyFill="1" applyBorder="1" applyAlignment="1" applyProtection="1">
      <alignment horizontal="right" vertical="center" wrapText="1"/>
      <protection locked="0"/>
    </xf>
    <xf numFmtId="38" fontId="26" fillId="2" borderId="42" xfId="0" applyNumberFormat="1" applyFont="1" applyFill="1" applyBorder="1" applyAlignment="1" applyProtection="1">
      <alignment horizontal="right" vertical="center" wrapText="1"/>
      <protection locked="0"/>
    </xf>
    <xf numFmtId="0" fontId="26" fillId="2" borderId="14" xfId="0" applyFont="1" applyFill="1" applyBorder="1" applyAlignment="1" applyProtection="1">
      <alignment horizontal="center" vertical="center"/>
      <protection locked="0"/>
    </xf>
    <xf numFmtId="0" fontId="26" fillId="2" borderId="13" xfId="0" applyFont="1" applyFill="1" applyBorder="1" applyProtection="1">
      <alignment vertical="center"/>
      <protection locked="0"/>
    </xf>
    <xf numFmtId="0" fontId="26" fillId="2" borderId="42" xfId="0" applyFont="1" applyFill="1" applyBorder="1" applyProtection="1">
      <alignment vertical="center"/>
      <protection locked="0"/>
    </xf>
    <xf numFmtId="49" fontId="14" fillId="0" borderId="30" xfId="0" applyNumberFormat="1" applyFont="1" applyBorder="1" applyAlignment="1" applyProtection="1">
      <alignment horizontal="left" vertical="center" wrapText="1"/>
      <protection locked="0"/>
    </xf>
    <xf numFmtId="49" fontId="14" fillId="0" borderId="32" xfId="0" applyNumberFormat="1" applyFont="1" applyBorder="1" applyAlignment="1" applyProtection="1">
      <alignment horizontal="left" vertical="center" wrapText="1"/>
      <protection locked="0"/>
    </xf>
    <xf numFmtId="0" fontId="32" fillId="0" borderId="0" xfId="0" applyFont="1" applyProtection="1">
      <alignment vertical="center"/>
      <protection locked="0"/>
    </xf>
    <xf numFmtId="0" fontId="7" fillId="4" borderId="8" xfId="2" applyFont="1" applyFill="1" applyBorder="1" applyAlignment="1" applyProtection="1">
      <alignment horizontal="right" vertical="center"/>
      <protection locked="0"/>
    </xf>
    <xf numFmtId="0" fontId="9" fillId="4" borderId="9" xfId="2" applyFont="1" applyFill="1" applyBorder="1" applyAlignment="1" applyProtection="1">
      <alignment vertical="center"/>
      <protection locked="0"/>
    </xf>
    <xf numFmtId="0" fontId="6" fillId="0" borderId="4" xfId="2" applyFont="1" applyBorder="1" applyAlignment="1" applyProtection="1">
      <alignment vertical="center" wrapText="1"/>
      <protection locked="0"/>
    </xf>
    <xf numFmtId="0" fontId="7" fillId="0" borderId="9" xfId="2" applyFont="1" applyBorder="1" applyProtection="1">
      <protection locked="0"/>
    </xf>
    <xf numFmtId="0" fontId="7" fillId="0" borderId="9" xfId="2" applyFont="1" applyBorder="1" applyAlignment="1" applyProtection="1">
      <alignment vertical="center" wrapText="1"/>
      <protection locked="0"/>
    </xf>
    <xf numFmtId="0" fontId="7" fillId="0" borderId="0" xfId="2" applyFont="1" applyAlignment="1" applyProtection="1">
      <alignment vertical="center"/>
      <protection locked="0"/>
    </xf>
    <xf numFmtId="0" fontId="7" fillId="3" borderId="11" xfId="2" applyFont="1" applyFill="1" applyBorder="1" applyAlignment="1" applyProtection="1">
      <alignment horizontal="center" vertical="center"/>
      <protection locked="0"/>
    </xf>
    <xf numFmtId="38" fontId="7" fillId="0" borderId="7" xfId="1" applyFont="1" applyFill="1" applyBorder="1" applyAlignment="1" applyProtection="1">
      <alignment vertical="center"/>
      <protection locked="0"/>
    </xf>
    <xf numFmtId="0" fontId="6" fillId="4" borderId="0" xfId="0" applyFont="1" applyFill="1" applyAlignment="1" applyProtection="1">
      <alignment vertical="top"/>
      <protection locked="0"/>
    </xf>
    <xf numFmtId="0" fontId="7" fillId="0" borderId="5" xfId="0" applyFont="1" applyBorder="1" applyAlignment="1" applyProtection="1">
      <alignment horizontal="center" vertical="center"/>
      <protection locked="0"/>
    </xf>
    <xf numFmtId="38" fontId="14" fillId="2" borderId="0" xfId="1" applyFont="1" applyFill="1" applyBorder="1" applyAlignment="1" applyProtection="1">
      <alignment horizontal="right" vertical="center"/>
      <protection locked="0"/>
    </xf>
    <xf numFmtId="0" fontId="11" fillId="0" borderId="0" xfId="0" applyFont="1" applyProtection="1">
      <alignment vertical="center"/>
      <protection locked="0"/>
    </xf>
    <xf numFmtId="0" fontId="39" fillId="0" borderId="0" xfId="0" applyFont="1" applyProtection="1">
      <alignment vertical="center"/>
      <protection locked="0"/>
    </xf>
    <xf numFmtId="0" fontId="7" fillId="0" borderId="20" xfId="0" applyFont="1" applyBorder="1" applyAlignment="1" applyProtection="1">
      <alignment vertical="center" wrapText="1"/>
      <protection locked="0"/>
    </xf>
    <xf numFmtId="0" fontId="6" fillId="4" borderId="74" xfId="2" applyFont="1" applyFill="1" applyBorder="1" applyAlignment="1" applyProtection="1">
      <alignment vertical="center"/>
      <protection locked="0"/>
    </xf>
    <xf numFmtId="0" fontId="6" fillId="4" borderId="77" xfId="2" applyFont="1" applyFill="1" applyBorder="1" applyAlignment="1" applyProtection="1">
      <alignment vertical="center"/>
      <protection locked="0"/>
    </xf>
    <xf numFmtId="0" fontId="6" fillId="4" borderId="14" xfId="2" applyFont="1" applyFill="1" applyBorder="1" applyAlignment="1" applyProtection="1">
      <alignment vertical="center"/>
      <protection locked="0"/>
    </xf>
    <xf numFmtId="0" fontId="6" fillId="4" borderId="75" xfId="2" applyFont="1" applyFill="1" applyBorder="1" applyAlignment="1" applyProtection="1">
      <alignment vertical="center"/>
      <protection locked="0"/>
    </xf>
    <xf numFmtId="38" fontId="7" fillId="0" borderId="14" xfId="1" applyFont="1" applyFill="1" applyBorder="1" applyAlignment="1" applyProtection="1">
      <alignment vertical="center"/>
      <protection locked="0"/>
    </xf>
    <xf numFmtId="0" fontId="9" fillId="3" borderId="75" xfId="2" applyFont="1" applyFill="1" applyBorder="1" applyAlignment="1" applyProtection="1">
      <alignment horizontal="left" vertical="center" wrapText="1"/>
      <protection locked="0"/>
    </xf>
    <xf numFmtId="0" fontId="9" fillId="4" borderId="21" xfId="2" applyFont="1" applyFill="1" applyBorder="1" applyAlignment="1" applyProtection="1">
      <alignment horizontal="left" vertical="center" wrapText="1"/>
      <protection locked="0"/>
    </xf>
    <xf numFmtId="0" fontId="7" fillId="4" borderId="14" xfId="2" applyFont="1" applyFill="1" applyBorder="1" applyAlignment="1" applyProtection="1">
      <alignment horizontal="right" vertical="center"/>
      <protection locked="0"/>
    </xf>
    <xf numFmtId="0" fontId="9" fillId="4" borderId="15" xfId="2" applyFont="1" applyFill="1" applyBorder="1" applyAlignment="1" applyProtection="1">
      <alignment vertical="center"/>
      <protection locked="0"/>
    </xf>
    <xf numFmtId="0" fontId="21" fillId="0" borderId="13" xfId="0" applyFont="1" applyBorder="1" applyAlignment="1" applyProtection="1">
      <protection locked="0"/>
    </xf>
    <xf numFmtId="0" fontId="21" fillId="0" borderId="92" xfId="0" applyFont="1" applyBorder="1" applyAlignment="1" applyProtection="1">
      <protection locked="0"/>
    </xf>
    <xf numFmtId="0" fontId="21" fillId="0" borderId="21" xfId="0" applyFont="1" applyBorder="1" applyAlignment="1" applyProtection="1">
      <protection locked="0"/>
    </xf>
    <xf numFmtId="0" fontId="7" fillId="0" borderId="81" xfId="0" applyFont="1" applyBorder="1" applyAlignment="1" applyProtection="1">
      <alignment horizontal="center" vertical="center"/>
      <protection locked="0"/>
    </xf>
    <xf numFmtId="0" fontId="7" fillId="0" borderId="90" xfId="0" applyFont="1" applyBorder="1" applyAlignment="1" applyProtection="1">
      <alignment horizontal="center" vertical="center" wrapText="1"/>
      <protection locked="0"/>
    </xf>
    <xf numFmtId="0" fontId="7" fillId="0" borderId="90" xfId="0" applyFont="1" applyBorder="1" applyAlignment="1" applyProtection="1">
      <alignment horizontal="center" vertical="center"/>
      <protection locked="0"/>
    </xf>
    <xf numFmtId="0" fontId="21" fillId="0" borderId="14" xfId="0" applyFont="1" applyBorder="1" applyAlignment="1" applyProtection="1">
      <protection locked="0"/>
    </xf>
    <xf numFmtId="0" fontId="21" fillId="0" borderId="15" xfId="0" applyFont="1" applyBorder="1" applyAlignment="1" applyProtection="1">
      <protection locked="0"/>
    </xf>
    <xf numFmtId="0" fontId="14" fillId="0" borderId="76" xfId="0" applyFont="1" applyBorder="1" applyProtection="1">
      <alignment vertical="center"/>
      <protection locked="0"/>
    </xf>
    <xf numFmtId="0" fontId="14" fillId="0" borderId="13" xfId="0" applyFont="1" applyBorder="1" applyProtection="1">
      <alignment vertical="center"/>
      <protection locked="0"/>
    </xf>
    <xf numFmtId="0" fontId="14" fillId="0" borderId="92" xfId="0" applyFont="1" applyBorder="1" applyProtection="1">
      <alignment vertical="center"/>
      <protection locked="0"/>
    </xf>
    <xf numFmtId="0" fontId="14" fillId="0" borderId="74" xfId="0" applyFont="1" applyBorder="1" applyProtection="1">
      <alignment vertical="center"/>
      <protection locked="0"/>
    </xf>
    <xf numFmtId="0" fontId="14" fillId="0" borderId="21" xfId="0" applyFont="1" applyBorder="1" applyProtection="1">
      <alignment vertical="center"/>
      <protection locked="0"/>
    </xf>
    <xf numFmtId="0" fontId="14" fillId="0" borderId="21" xfId="0" applyFont="1" applyBorder="1" applyAlignment="1" applyProtection="1">
      <alignment vertical="center" shrinkToFit="1"/>
      <protection locked="0"/>
    </xf>
    <xf numFmtId="0" fontId="14" fillId="0" borderId="21" xfId="0" applyFont="1" applyBorder="1" applyAlignment="1" applyProtection="1">
      <alignment vertical="center" wrapText="1"/>
      <protection locked="0"/>
    </xf>
    <xf numFmtId="0" fontId="14" fillId="0" borderId="74" xfId="0" applyFont="1" applyBorder="1" applyAlignment="1" applyProtection="1">
      <alignment vertical="center" wrapText="1"/>
      <protection locked="0"/>
    </xf>
    <xf numFmtId="0" fontId="14" fillId="0" borderId="86" xfId="0" applyFont="1" applyBorder="1" applyAlignment="1" applyProtection="1">
      <alignment vertical="center" wrapText="1"/>
      <protection locked="0"/>
    </xf>
    <xf numFmtId="0" fontId="14" fillId="0" borderId="84" xfId="0" applyFont="1" applyBorder="1" applyAlignment="1" applyProtection="1">
      <alignment vertical="center" wrapText="1"/>
      <protection locked="0"/>
    </xf>
    <xf numFmtId="0" fontId="14" fillId="0" borderId="85" xfId="0" applyFont="1" applyBorder="1" applyProtection="1">
      <alignment vertical="center"/>
      <protection locked="0"/>
    </xf>
    <xf numFmtId="0" fontId="14" fillId="4" borderId="25" xfId="0" applyFont="1" applyFill="1" applyBorder="1" applyAlignment="1" applyProtection="1">
      <alignment horizontal="left" vertical="distributed"/>
      <protection locked="0"/>
    </xf>
    <xf numFmtId="0" fontId="14" fillId="4" borderId="21" xfId="0" applyFont="1" applyFill="1" applyBorder="1" applyAlignment="1" applyProtection="1">
      <alignment horizontal="left" vertical="distributed"/>
      <protection locked="0"/>
    </xf>
    <xf numFmtId="0" fontId="14" fillId="0" borderId="21" xfId="0" applyFont="1" applyBorder="1" applyAlignment="1" applyProtection="1">
      <alignment vertical="top" wrapText="1"/>
      <protection locked="0"/>
    </xf>
    <xf numFmtId="0" fontId="14" fillId="0" borderId="77" xfId="0" applyFont="1" applyBorder="1" applyProtection="1">
      <alignment vertical="center"/>
      <protection locked="0"/>
    </xf>
    <xf numFmtId="0" fontId="14" fillId="0" borderId="14" xfId="0" applyFont="1" applyBorder="1" applyAlignment="1" applyProtection="1">
      <alignment vertical="top" wrapText="1"/>
      <protection locked="0"/>
    </xf>
    <xf numFmtId="0" fontId="14" fillId="0" borderId="75" xfId="0" applyFont="1" applyBorder="1" applyAlignment="1" applyProtection="1">
      <alignment vertical="top" wrapText="1"/>
      <protection locked="0"/>
    </xf>
    <xf numFmtId="0" fontId="14" fillId="4" borderId="41" xfId="0" applyFont="1" applyFill="1" applyBorder="1" applyAlignment="1" applyProtection="1">
      <alignment vertical="top" wrapText="1"/>
      <protection locked="0"/>
    </xf>
    <xf numFmtId="0" fontId="14" fillId="4" borderId="14" xfId="0" applyFont="1" applyFill="1" applyBorder="1" applyAlignment="1" applyProtection="1">
      <alignment vertical="top" wrapText="1"/>
      <protection locked="0"/>
    </xf>
    <xf numFmtId="0" fontId="14" fillId="0" borderId="15" xfId="0" applyFont="1" applyBorder="1" applyAlignment="1" applyProtection="1">
      <alignment vertical="top" wrapText="1"/>
      <protection locked="0"/>
    </xf>
    <xf numFmtId="0" fontId="21" fillId="0" borderId="11" xfId="0" applyFont="1" applyBorder="1" applyAlignment="1" applyProtection="1">
      <alignment horizontal="left" vertical="center"/>
      <protection locked="0"/>
    </xf>
    <xf numFmtId="0" fontId="21" fillId="0" borderId="20" xfId="0" applyFont="1" applyBorder="1" applyAlignment="1" applyProtection="1">
      <alignment horizontal="left" vertical="center"/>
      <protection locked="0"/>
    </xf>
    <xf numFmtId="0" fontId="41" fillId="0" borderId="11" xfId="0" applyFont="1" applyBorder="1" applyAlignment="1" applyProtection="1">
      <alignment vertical="center" wrapText="1" shrinkToFit="1"/>
      <protection locked="0"/>
    </xf>
    <xf numFmtId="0" fontId="41" fillId="0" borderId="20" xfId="0" applyFont="1" applyBorder="1" applyAlignment="1" applyProtection="1">
      <alignment vertical="center" wrapText="1" shrinkToFit="1"/>
      <protection locked="0"/>
    </xf>
    <xf numFmtId="0" fontId="0" fillId="0" borderId="11"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29" fillId="0" borderId="11" xfId="0" applyFont="1" applyBorder="1" applyAlignment="1" applyProtection="1">
      <alignment vertical="center" wrapText="1" shrinkToFit="1"/>
      <protection locked="0"/>
    </xf>
    <xf numFmtId="0" fontId="29" fillId="0" borderId="20" xfId="0" applyFont="1" applyBorder="1" applyAlignment="1" applyProtection="1">
      <alignment vertical="center" wrapText="1" shrinkToFit="1"/>
      <protection locked="0"/>
    </xf>
    <xf numFmtId="0" fontId="35" fillId="0" borderId="0" xfId="0" applyFont="1" applyProtection="1">
      <alignment vertical="center"/>
      <protection locked="0"/>
    </xf>
    <xf numFmtId="0" fontId="45" fillId="0" borderId="0" xfId="0" applyFont="1" applyProtection="1">
      <alignment vertical="center"/>
      <protection locked="0"/>
    </xf>
    <xf numFmtId="0" fontId="7" fillId="0" borderId="25" xfId="0" applyFont="1" applyBorder="1" applyProtection="1">
      <alignment vertical="center"/>
      <protection locked="0"/>
    </xf>
    <xf numFmtId="0" fontId="7" fillId="0" borderId="21" xfId="0" applyFont="1" applyBorder="1" applyProtection="1">
      <alignment vertical="center"/>
      <protection locked="0"/>
    </xf>
    <xf numFmtId="0" fontId="7" fillId="0" borderId="15" xfId="0" applyFont="1" applyBorder="1" applyAlignment="1" applyProtection="1">
      <alignment vertical="center" shrinkToFit="1"/>
      <protection locked="0"/>
    </xf>
    <xf numFmtId="0" fontId="14" fillId="0" borderId="0" xfId="0" applyFont="1" applyAlignment="1" applyProtection="1">
      <alignment horizontal="center" vertical="center"/>
      <protection locked="0"/>
    </xf>
    <xf numFmtId="0" fontId="14" fillId="2" borderId="14" xfId="0" applyFont="1" applyFill="1" applyBorder="1" applyAlignment="1" applyProtection="1">
      <alignment horizontal="left" vertical="top" wrapText="1"/>
      <protection locked="0"/>
    </xf>
    <xf numFmtId="0" fontId="14" fillId="2" borderId="0" xfId="0" applyFont="1" applyFill="1" applyAlignment="1" applyProtection="1">
      <alignment horizontal="center" vertical="center"/>
      <protection locked="0"/>
    </xf>
    <xf numFmtId="0" fontId="14" fillId="4" borderId="8" xfId="0" applyFont="1" applyFill="1" applyBorder="1" applyAlignment="1" applyProtection="1">
      <alignment horizontal="center" vertical="center" shrinkToFit="1"/>
      <protection locked="0"/>
    </xf>
    <xf numFmtId="0" fontId="14" fillId="0" borderId="0" xfId="0" applyFont="1" applyAlignment="1" applyProtection="1">
      <alignment horizontal="left" vertical="center" wrapText="1"/>
      <protection locked="0"/>
    </xf>
    <xf numFmtId="0" fontId="14" fillId="0" borderId="8" xfId="0" applyFont="1" applyBorder="1" applyAlignment="1" applyProtection="1">
      <alignment horizontal="left" vertical="center" wrapText="1"/>
      <protection locked="0"/>
    </xf>
    <xf numFmtId="0" fontId="14" fillId="2" borderId="8" xfId="0" applyFont="1" applyFill="1" applyBorder="1" applyAlignment="1" applyProtection="1">
      <alignment horizontal="left" vertical="center" shrinkToFit="1"/>
      <protection locked="0"/>
    </xf>
    <xf numFmtId="0" fontId="14" fillId="0" borderId="5"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21" xfId="0" applyFont="1" applyBorder="1" applyAlignment="1" applyProtection="1">
      <alignment horizontal="left" vertical="top" wrapText="1"/>
      <protection locked="0"/>
    </xf>
    <xf numFmtId="0" fontId="14" fillId="4" borderId="0" xfId="0" applyFont="1" applyFill="1" applyAlignment="1" applyProtection="1">
      <alignment horizontal="center" vertical="top" wrapText="1"/>
      <protection locked="0"/>
    </xf>
    <xf numFmtId="0" fontId="14" fillId="4" borderId="6" xfId="0" applyFont="1" applyFill="1" applyBorder="1" applyAlignment="1" applyProtection="1">
      <alignment horizontal="center" vertical="top" wrapText="1"/>
      <protection locked="0"/>
    </xf>
    <xf numFmtId="0" fontId="14" fillId="0" borderId="74" xfId="0" applyFont="1" applyBorder="1" applyAlignment="1" applyProtection="1">
      <alignment horizontal="center" vertical="center"/>
      <protection locked="0"/>
    </xf>
    <xf numFmtId="0" fontId="14" fillId="0" borderId="0" xfId="0" applyFont="1" applyProtection="1">
      <alignment vertical="center"/>
      <protection locked="0"/>
    </xf>
    <xf numFmtId="0" fontId="14" fillId="0" borderId="6" xfId="0" applyFont="1" applyBorder="1" applyProtection="1">
      <alignment vertical="center"/>
      <protection locked="0"/>
    </xf>
    <xf numFmtId="0" fontId="14" fillId="0" borderId="5" xfId="0" applyFont="1" applyBorder="1" applyAlignment="1" applyProtection="1">
      <alignment horizontal="center" vertical="center" wrapText="1"/>
      <protection locked="0"/>
    </xf>
    <xf numFmtId="0" fontId="14" fillId="0" borderId="21" xfId="0" applyFont="1" applyBorder="1" applyAlignment="1" applyProtection="1">
      <alignment horizontal="center" vertical="center"/>
      <protection locked="0"/>
    </xf>
    <xf numFmtId="0" fontId="14" fillId="0" borderId="7" xfId="0" applyFont="1" applyBorder="1" applyAlignment="1" applyProtection="1">
      <alignment horizontal="center" vertical="center"/>
      <protection locked="0"/>
    </xf>
    <xf numFmtId="0" fontId="14" fillId="0" borderId="8" xfId="0" applyFont="1" applyBorder="1" applyAlignment="1" applyProtection="1">
      <alignment horizontal="center" vertical="center"/>
      <protection locked="0"/>
    </xf>
    <xf numFmtId="0" fontId="14" fillId="0" borderId="84" xfId="0" applyFont="1" applyBorder="1" applyAlignment="1" applyProtection="1">
      <alignment horizontal="center" vertical="center"/>
      <protection locked="0"/>
    </xf>
    <xf numFmtId="0" fontId="14" fillId="0" borderId="85" xfId="0" applyFont="1" applyBorder="1" applyAlignment="1" applyProtection="1">
      <alignment horizontal="center" vertical="center"/>
      <protection locked="0"/>
    </xf>
    <xf numFmtId="0" fontId="14" fillId="0" borderId="86" xfId="0" applyFont="1" applyBorder="1" applyAlignment="1" applyProtection="1">
      <alignment horizontal="center" vertical="center"/>
      <protection locked="0"/>
    </xf>
    <xf numFmtId="0" fontId="14" fillId="0" borderId="3" xfId="0" applyFont="1" applyBorder="1" applyProtection="1">
      <alignment vertical="center"/>
      <protection locked="0"/>
    </xf>
    <xf numFmtId="0" fontId="14" fillId="0" borderId="4" xfId="0" applyFont="1" applyBorder="1" applyProtection="1">
      <alignment vertical="center"/>
      <protection locked="0"/>
    </xf>
    <xf numFmtId="0" fontId="14" fillId="0" borderId="8" xfId="0" applyFont="1" applyBorder="1" applyProtection="1">
      <alignment vertical="center"/>
      <protection locked="0"/>
    </xf>
    <xf numFmtId="0" fontId="14" fillId="0" borderId="9" xfId="0" applyFont="1" applyBorder="1" applyProtection="1">
      <alignment vertical="center"/>
      <protection locked="0"/>
    </xf>
    <xf numFmtId="0" fontId="14" fillId="0" borderId="2" xfId="0" applyFont="1" applyBorder="1" applyAlignment="1" applyProtection="1">
      <alignment horizontal="center" vertical="center"/>
      <protection locked="0"/>
    </xf>
    <xf numFmtId="0" fontId="14" fillId="0" borderId="3" xfId="0" applyFont="1" applyBorder="1" applyAlignment="1" applyProtection="1">
      <alignment horizontal="center" vertical="center"/>
      <protection locked="0"/>
    </xf>
    <xf numFmtId="0" fontId="14" fillId="0" borderId="25" xfId="0" applyFont="1" applyBorder="1" applyAlignment="1" applyProtection="1">
      <alignment horizontal="center" vertical="center"/>
      <protection locked="0"/>
    </xf>
    <xf numFmtId="178" fontId="19" fillId="3" borderId="3" xfId="0" applyNumberFormat="1" applyFont="1" applyFill="1" applyBorder="1" applyAlignment="1" applyProtection="1">
      <alignment horizontal="center" vertical="center"/>
      <protection locked="0"/>
    </xf>
    <xf numFmtId="178" fontId="19" fillId="3" borderId="8" xfId="0" applyNumberFormat="1" applyFont="1" applyFill="1" applyBorder="1" applyAlignment="1" applyProtection="1">
      <alignment horizontal="center" vertical="center"/>
      <protection locked="0"/>
    </xf>
    <xf numFmtId="178" fontId="19" fillId="0" borderId="3" xfId="0" applyNumberFormat="1" applyFont="1" applyBorder="1" applyAlignment="1" applyProtection="1">
      <alignment horizontal="right" vertical="center"/>
      <protection locked="0"/>
    </xf>
    <xf numFmtId="178" fontId="19" fillId="0" borderId="8" xfId="0" applyNumberFormat="1" applyFont="1" applyBorder="1" applyAlignment="1" applyProtection="1">
      <alignment horizontal="right" vertical="center"/>
      <protection locked="0"/>
    </xf>
    <xf numFmtId="0" fontId="14" fillId="0" borderId="3" xfId="0" applyFont="1" applyBorder="1" applyAlignment="1" applyProtection="1">
      <alignment horizontal="left" vertical="center"/>
      <protection locked="0"/>
    </xf>
    <xf numFmtId="0" fontId="14" fillId="0" borderId="25" xfId="0" applyFont="1" applyBorder="1" applyAlignment="1" applyProtection="1">
      <alignment horizontal="left" vertical="center"/>
      <protection locked="0"/>
    </xf>
    <xf numFmtId="0" fontId="14" fillId="0" borderId="8" xfId="0" applyFont="1" applyBorder="1" applyAlignment="1" applyProtection="1">
      <alignment horizontal="left" vertical="center"/>
      <protection locked="0"/>
    </xf>
    <xf numFmtId="0" fontId="14" fillId="0" borderId="84" xfId="0" applyFont="1" applyBorder="1" applyAlignment="1" applyProtection="1">
      <alignment horizontal="left" vertical="center"/>
      <protection locked="0"/>
    </xf>
    <xf numFmtId="0" fontId="14" fillId="0" borderId="2" xfId="0" applyFont="1" applyBorder="1" applyAlignment="1" applyProtection="1">
      <alignment horizontal="left" vertical="center" wrapText="1"/>
      <protection locked="0"/>
    </xf>
    <xf numFmtId="0" fontId="14" fillId="0" borderId="5" xfId="0" applyFont="1" applyBorder="1" applyAlignment="1" applyProtection="1">
      <alignment horizontal="left" vertical="center"/>
      <protection locked="0"/>
    </xf>
    <xf numFmtId="0" fontId="14" fillId="0" borderId="0" xfId="0" applyFont="1" applyAlignment="1" applyProtection="1">
      <alignment horizontal="left" vertical="center"/>
      <protection locked="0"/>
    </xf>
    <xf numFmtId="0" fontId="14" fillId="0" borderId="21" xfId="0" applyFont="1" applyBorder="1" applyAlignment="1" applyProtection="1">
      <alignment horizontal="left" vertical="center"/>
      <protection locked="0"/>
    </xf>
    <xf numFmtId="0" fontId="14" fillId="0" borderId="7" xfId="0" applyFont="1" applyBorder="1" applyAlignment="1" applyProtection="1">
      <alignment horizontal="left" vertical="center"/>
      <protection locked="0"/>
    </xf>
    <xf numFmtId="0" fontId="14" fillId="0" borderId="6" xfId="0" applyFont="1" applyBorder="1" applyAlignment="1" applyProtection="1">
      <alignment horizontal="left" vertical="center"/>
      <protection locked="0"/>
    </xf>
    <xf numFmtId="0" fontId="14" fillId="0" borderId="47" xfId="0" applyFont="1" applyBorder="1" applyAlignment="1" applyProtection="1">
      <alignment horizontal="center" vertical="center" shrinkToFit="1"/>
      <protection locked="0"/>
    </xf>
    <xf numFmtId="0" fontId="14" fillId="0" borderId="45" xfId="0" applyFont="1" applyBorder="1" applyAlignment="1" applyProtection="1">
      <alignment horizontal="center" vertical="center" shrinkToFit="1"/>
      <protection locked="0"/>
    </xf>
    <xf numFmtId="0" fontId="14" fillId="0" borderId="48" xfId="0" applyFont="1" applyBorder="1" applyAlignment="1" applyProtection="1">
      <alignment horizontal="center" vertical="center" shrinkToFit="1"/>
      <protection locked="0"/>
    </xf>
    <xf numFmtId="0" fontId="14" fillId="0" borderId="49" xfId="0" applyFont="1" applyBorder="1" applyAlignment="1" applyProtection="1">
      <alignment horizontal="center" vertical="center" shrinkToFit="1"/>
      <protection locked="0"/>
    </xf>
    <xf numFmtId="0" fontId="14" fillId="0" borderId="0" xfId="0" applyFont="1" applyAlignment="1" applyProtection="1">
      <alignment horizontal="center" vertical="center" shrinkToFit="1"/>
      <protection locked="0"/>
    </xf>
    <xf numFmtId="0" fontId="14" fillId="0" borderId="46" xfId="0" applyFont="1" applyBorder="1" applyAlignment="1" applyProtection="1">
      <alignment horizontal="center" vertical="center" shrinkToFit="1"/>
      <protection locked="0"/>
    </xf>
    <xf numFmtId="0" fontId="14" fillId="0" borderId="50" xfId="0" applyFont="1" applyBorder="1" applyAlignment="1" applyProtection="1">
      <alignment horizontal="center" vertical="center" shrinkToFit="1"/>
      <protection locked="0"/>
    </xf>
    <xf numFmtId="0" fontId="14" fillId="0" borderId="44" xfId="0" applyFont="1" applyBorder="1" applyAlignment="1" applyProtection="1">
      <alignment horizontal="center" vertical="center" shrinkToFit="1"/>
      <protection locked="0"/>
    </xf>
    <xf numFmtId="0" fontId="14" fillId="0" borderId="51" xfId="0" applyFont="1" applyBorder="1" applyAlignment="1" applyProtection="1">
      <alignment horizontal="center" vertical="center" shrinkToFit="1"/>
      <protection locked="0"/>
    </xf>
    <xf numFmtId="0" fontId="15" fillId="0" borderId="47" xfId="0" applyFont="1" applyBorder="1" applyAlignment="1" applyProtection="1">
      <alignment horizontal="center" vertical="center" wrapText="1"/>
      <protection locked="0"/>
    </xf>
    <xf numFmtId="0" fontId="15" fillId="0" borderId="45" xfId="0" applyFont="1" applyBorder="1" applyAlignment="1" applyProtection="1">
      <alignment horizontal="center" vertical="center" wrapText="1"/>
      <protection locked="0"/>
    </xf>
    <xf numFmtId="0" fontId="15" fillId="0" borderId="48" xfId="0" applyFont="1" applyBorder="1" applyAlignment="1" applyProtection="1">
      <alignment horizontal="center" vertical="center" wrapText="1"/>
      <protection locked="0"/>
    </xf>
    <xf numFmtId="0" fontId="14" fillId="5" borderId="0" xfId="0" applyFont="1" applyFill="1" applyAlignment="1" applyProtection="1">
      <alignment horizontal="left" vertical="center" wrapText="1"/>
      <protection locked="0"/>
    </xf>
    <xf numFmtId="0" fontId="14" fillId="5" borderId="0" xfId="0" applyFont="1" applyFill="1" applyAlignment="1" applyProtection="1">
      <alignment horizontal="left" vertical="center"/>
      <protection locked="0"/>
    </xf>
    <xf numFmtId="49" fontId="14" fillId="2" borderId="43" xfId="0" applyNumberFormat="1" applyFont="1" applyFill="1" applyBorder="1" applyAlignment="1" applyProtection="1">
      <alignment horizontal="center" vertical="center"/>
      <protection locked="0"/>
    </xf>
    <xf numFmtId="0" fontId="14" fillId="2" borderId="43" xfId="0" applyFont="1" applyFill="1" applyBorder="1" applyAlignment="1" applyProtection="1">
      <alignment horizontal="left" vertical="center"/>
      <protection locked="0"/>
    </xf>
    <xf numFmtId="0" fontId="12" fillId="2" borderId="43" xfId="0" applyFont="1" applyFill="1" applyBorder="1" applyAlignment="1" applyProtection="1">
      <alignment horizontal="left" vertical="center"/>
      <protection locked="0"/>
    </xf>
    <xf numFmtId="0" fontId="14" fillId="0" borderId="6" xfId="0" applyFont="1" applyBorder="1" applyAlignment="1" applyProtection="1">
      <alignment horizontal="left" vertical="top" wrapText="1"/>
      <protection locked="0"/>
    </xf>
    <xf numFmtId="0" fontId="14" fillId="2" borderId="8" xfId="0" applyFont="1" applyFill="1" applyBorder="1" applyAlignment="1" applyProtection="1">
      <alignment horizontal="left" vertical="top" wrapText="1"/>
      <protection locked="0"/>
    </xf>
    <xf numFmtId="49" fontId="12" fillId="2" borderId="43" xfId="0" applyNumberFormat="1" applyFont="1" applyFill="1" applyBorder="1" applyAlignment="1" applyProtection="1">
      <alignment horizontal="center" vertical="center"/>
      <protection locked="0"/>
    </xf>
    <xf numFmtId="49" fontId="13" fillId="2" borderId="43" xfId="0" applyNumberFormat="1" applyFont="1" applyFill="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4" xfId="0" applyFont="1" applyBorder="1" applyAlignment="1" applyProtection="1">
      <alignment horizontal="left" vertical="center"/>
      <protection locked="0"/>
    </xf>
    <xf numFmtId="0" fontId="14" fillId="0" borderId="9" xfId="0" applyFont="1" applyBorder="1" applyAlignment="1" applyProtection="1">
      <alignment horizontal="left" vertical="center"/>
      <protection locked="0"/>
    </xf>
    <xf numFmtId="0" fontId="14" fillId="0" borderId="4" xfId="0" applyFont="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6" fontId="22" fillId="2" borderId="3" xfId="0" applyNumberFormat="1" applyFont="1" applyFill="1" applyBorder="1" applyAlignment="1" applyProtection="1">
      <alignment horizontal="right" vertical="center"/>
      <protection locked="0"/>
    </xf>
    <xf numFmtId="42" fontId="22" fillId="2" borderId="3" xfId="0" applyNumberFormat="1" applyFont="1" applyFill="1" applyBorder="1" applyAlignment="1" applyProtection="1">
      <alignment horizontal="right" vertical="center"/>
      <protection locked="0"/>
    </xf>
    <xf numFmtId="42" fontId="22" fillId="2" borderId="8" xfId="0" applyNumberFormat="1" applyFont="1" applyFill="1" applyBorder="1" applyAlignment="1" applyProtection="1">
      <alignment horizontal="right" vertical="center"/>
      <protection locked="0"/>
    </xf>
    <xf numFmtId="0" fontId="12" fillId="4" borderId="8" xfId="0" applyFont="1" applyFill="1" applyBorder="1" applyAlignment="1" applyProtection="1">
      <alignment horizontal="center" vertical="center" shrinkToFit="1"/>
      <protection locked="0"/>
    </xf>
    <xf numFmtId="0" fontId="12" fillId="2" borderId="8" xfId="0" applyFont="1" applyFill="1" applyBorder="1" applyAlignment="1" applyProtection="1">
      <alignment horizontal="left" vertical="center" shrinkToFit="1"/>
      <protection locked="0"/>
    </xf>
    <xf numFmtId="0" fontId="14" fillId="0" borderId="2" xfId="0" applyFont="1" applyBorder="1" applyAlignment="1" applyProtection="1">
      <alignment horizontal="center" vertical="center" wrapText="1"/>
      <protection locked="0"/>
    </xf>
    <xf numFmtId="0" fontId="13" fillId="2" borderId="0" xfId="0" applyFont="1" applyFill="1" applyAlignment="1" applyProtection="1">
      <alignment horizontal="center" vertical="center"/>
      <protection locked="0"/>
    </xf>
    <xf numFmtId="0" fontId="6" fillId="6" borderId="10" xfId="2" applyFont="1" applyFill="1" applyBorder="1" applyAlignment="1" applyProtection="1">
      <alignment horizontal="left" vertical="center"/>
      <protection locked="0"/>
    </xf>
    <xf numFmtId="0" fontId="6" fillId="6" borderId="11" xfId="2" applyFont="1" applyFill="1" applyBorder="1" applyAlignment="1" applyProtection="1">
      <alignment horizontal="left" vertical="center"/>
      <protection locked="0"/>
    </xf>
    <xf numFmtId="0" fontId="6" fillId="6" borderId="3" xfId="2" applyFont="1" applyFill="1" applyBorder="1" applyAlignment="1" applyProtection="1">
      <alignment horizontal="left" vertical="center"/>
      <protection locked="0"/>
    </xf>
    <xf numFmtId="0" fontId="6" fillId="6" borderId="4" xfId="2" applyFont="1" applyFill="1" applyBorder="1" applyAlignment="1" applyProtection="1">
      <alignment horizontal="left" vertical="center"/>
      <protection locked="0"/>
    </xf>
    <xf numFmtId="0" fontId="6" fillId="5" borderId="1" xfId="2" applyFont="1" applyFill="1" applyBorder="1" applyAlignment="1" applyProtection="1">
      <alignment horizontal="center" vertical="center"/>
      <protection locked="0"/>
    </xf>
    <xf numFmtId="0" fontId="6" fillId="5" borderId="10" xfId="2" applyFont="1" applyFill="1" applyBorder="1" applyAlignment="1" applyProtection="1">
      <alignment horizontal="center" vertical="center"/>
      <protection locked="0"/>
    </xf>
    <xf numFmtId="0" fontId="14" fillId="0" borderId="2" xfId="0" applyFont="1" applyBorder="1" applyAlignment="1" applyProtection="1">
      <alignment horizontal="center" vertical="center" shrinkToFit="1"/>
      <protection locked="0"/>
    </xf>
    <xf numFmtId="0" fontId="14" fillId="0" borderId="3" xfId="0" applyFont="1" applyBorder="1" applyAlignment="1" applyProtection="1">
      <alignment horizontal="center" vertical="center" shrinkToFit="1"/>
      <protection locked="0"/>
    </xf>
    <xf numFmtId="0" fontId="14" fillId="0" borderId="4" xfId="0" applyFont="1" applyBorder="1" applyAlignment="1" applyProtection="1">
      <alignment horizontal="center" vertical="center" shrinkToFit="1"/>
      <protection locked="0"/>
    </xf>
    <xf numFmtId="0" fontId="14" fillId="0" borderId="7" xfId="0" applyFont="1" applyBorder="1" applyAlignment="1" applyProtection="1">
      <alignment horizontal="center" vertical="center" shrinkToFit="1"/>
      <protection locked="0"/>
    </xf>
    <xf numFmtId="0" fontId="14" fillId="0" borderId="8" xfId="0" applyFont="1" applyBorder="1" applyAlignment="1" applyProtection="1">
      <alignment horizontal="center" vertical="center" shrinkToFit="1"/>
      <protection locked="0"/>
    </xf>
    <xf numFmtId="0" fontId="14" fillId="0" borderId="9" xfId="0" applyFont="1" applyBorder="1" applyAlignment="1" applyProtection="1">
      <alignment horizontal="center" vertical="center" shrinkToFit="1"/>
      <protection locked="0"/>
    </xf>
    <xf numFmtId="0" fontId="6" fillId="5" borderId="68" xfId="2" applyFont="1" applyFill="1" applyBorder="1" applyAlignment="1" applyProtection="1">
      <alignment horizontal="center" vertical="center"/>
      <protection locked="0"/>
    </xf>
    <xf numFmtId="0" fontId="6" fillId="5" borderId="34" xfId="2" applyFont="1" applyFill="1" applyBorder="1" applyAlignment="1" applyProtection="1">
      <alignment horizontal="center" vertical="center"/>
      <protection locked="0"/>
    </xf>
    <xf numFmtId="0" fontId="6" fillId="5" borderId="69" xfId="2" applyFont="1" applyFill="1" applyBorder="1" applyAlignment="1" applyProtection="1">
      <alignment horizontal="center" vertical="center"/>
      <protection locked="0"/>
    </xf>
    <xf numFmtId="0" fontId="6" fillId="5" borderId="7" xfId="2" applyFont="1" applyFill="1" applyBorder="1" applyAlignment="1" applyProtection="1">
      <alignment horizontal="center" vertical="center"/>
      <protection locked="0"/>
    </xf>
    <xf numFmtId="0" fontId="6" fillId="5" borderId="8" xfId="2" applyFont="1" applyFill="1" applyBorder="1" applyAlignment="1" applyProtection="1">
      <alignment horizontal="center" vertical="center"/>
      <protection locked="0"/>
    </xf>
    <xf numFmtId="0" fontId="6" fillId="5" borderId="9" xfId="2" applyFont="1" applyFill="1" applyBorder="1" applyAlignment="1" applyProtection="1">
      <alignment horizontal="center" vertical="center"/>
      <protection locked="0"/>
    </xf>
    <xf numFmtId="0" fontId="14" fillId="0" borderId="68" xfId="0" applyFont="1" applyBorder="1" applyAlignment="1" applyProtection="1">
      <alignment horizontal="left" vertical="center"/>
      <protection locked="0"/>
    </xf>
    <xf numFmtId="0" fontId="14" fillId="0" borderId="34" xfId="0" applyFont="1" applyBorder="1" applyAlignment="1" applyProtection="1">
      <alignment horizontal="left" vertical="center"/>
      <protection locked="0"/>
    </xf>
    <xf numFmtId="0" fontId="14" fillId="0" borderId="69" xfId="0" applyFont="1" applyBorder="1" applyAlignment="1" applyProtection="1">
      <alignment horizontal="left" vertical="center"/>
      <protection locked="0"/>
    </xf>
    <xf numFmtId="0" fontId="14" fillId="2" borderId="70" xfId="0" applyFont="1" applyFill="1" applyBorder="1" applyAlignment="1" applyProtection="1">
      <alignment horizontal="left" vertical="center"/>
      <protection locked="0"/>
    </xf>
    <xf numFmtId="0" fontId="14" fillId="2" borderId="71" xfId="0" applyFont="1" applyFill="1" applyBorder="1" applyAlignment="1" applyProtection="1">
      <alignment horizontal="left" vertical="center"/>
      <protection locked="0"/>
    </xf>
    <xf numFmtId="0" fontId="14" fillId="2" borderId="72" xfId="0" applyFont="1" applyFill="1" applyBorder="1" applyAlignment="1" applyProtection="1">
      <alignment horizontal="left" vertical="center"/>
      <protection locked="0"/>
    </xf>
    <xf numFmtId="0" fontId="8" fillId="0" borderId="0" xfId="0" applyFont="1" applyAlignment="1" applyProtection="1">
      <alignment horizontal="center" vertical="center"/>
      <protection locked="0"/>
    </xf>
    <xf numFmtId="0" fontId="6" fillId="5" borderId="1" xfId="0" applyFont="1" applyFill="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6" fillId="5" borderId="2" xfId="2" applyFont="1" applyFill="1" applyBorder="1" applyAlignment="1" applyProtection="1">
      <alignment horizontal="center" vertical="center" wrapText="1"/>
      <protection locked="0"/>
    </xf>
    <xf numFmtId="0" fontId="6" fillId="5" borderId="4" xfId="2" applyFont="1" applyFill="1" applyBorder="1" applyAlignment="1" applyProtection="1">
      <alignment horizontal="center" vertical="center" wrapText="1"/>
      <protection locked="0"/>
    </xf>
    <xf numFmtId="0" fontId="6" fillId="5" borderId="5" xfId="2" applyFont="1" applyFill="1" applyBorder="1" applyAlignment="1" applyProtection="1">
      <alignment horizontal="center" vertical="center" wrapText="1"/>
      <protection locked="0"/>
    </xf>
    <xf numFmtId="0" fontId="6" fillId="5" borderId="6" xfId="2" applyFont="1" applyFill="1" applyBorder="1" applyAlignment="1" applyProtection="1">
      <alignment horizontal="center" vertical="center" wrapText="1"/>
      <protection locked="0"/>
    </xf>
    <xf numFmtId="0" fontId="6" fillId="4" borderId="3" xfId="2" applyFont="1" applyFill="1" applyBorder="1" applyAlignment="1" applyProtection="1">
      <alignment horizontal="center" vertical="center"/>
      <protection locked="0"/>
    </xf>
    <xf numFmtId="0" fontId="6" fillId="4" borderId="4" xfId="2" applyFont="1" applyFill="1" applyBorder="1" applyAlignment="1" applyProtection="1">
      <alignment horizontal="center" vertical="center"/>
      <protection locked="0"/>
    </xf>
    <xf numFmtId="0" fontId="7" fillId="4" borderId="5" xfId="2" applyFont="1" applyFill="1" applyBorder="1" applyAlignment="1" applyProtection="1">
      <alignment horizontal="center" vertical="center"/>
      <protection locked="0"/>
    </xf>
    <xf numFmtId="0" fontId="7" fillId="4" borderId="0" xfId="2" applyFont="1" applyFill="1" applyAlignment="1" applyProtection="1">
      <alignment horizontal="center" vertical="center"/>
      <protection locked="0"/>
    </xf>
    <xf numFmtId="0" fontId="9" fillId="4" borderId="0" xfId="2" applyFont="1" applyFill="1" applyAlignment="1" applyProtection="1">
      <alignment horizontal="center"/>
      <protection locked="0"/>
    </xf>
    <xf numFmtId="0" fontId="6" fillId="6" borderId="1" xfId="2" applyFont="1" applyFill="1" applyBorder="1" applyAlignment="1" applyProtection="1">
      <alignment horizontal="left" vertical="center"/>
      <protection locked="0"/>
    </xf>
    <xf numFmtId="0" fontId="14" fillId="2" borderId="0" xfId="2" applyFont="1" applyFill="1" applyAlignment="1" applyProtection="1">
      <alignment horizontal="center" vertical="center"/>
      <protection locked="0"/>
    </xf>
    <xf numFmtId="0" fontId="7" fillId="3" borderId="0" xfId="2" applyFont="1" applyFill="1" applyAlignment="1" applyProtection="1">
      <alignment horizontal="center" vertical="center"/>
      <protection locked="0"/>
    </xf>
    <xf numFmtId="0" fontId="7" fillId="3" borderId="6" xfId="2" applyFont="1" applyFill="1" applyBorder="1" applyAlignment="1" applyProtection="1">
      <alignment horizontal="center" vertical="center"/>
      <protection locked="0"/>
    </xf>
    <xf numFmtId="0" fontId="6" fillId="5" borderId="3" xfId="2" applyFont="1" applyFill="1" applyBorder="1" applyAlignment="1" applyProtection="1">
      <alignment horizontal="center" vertical="center" wrapText="1"/>
      <protection locked="0"/>
    </xf>
    <xf numFmtId="0" fontId="6" fillId="5" borderId="0" xfId="2" applyFont="1" applyFill="1" applyAlignment="1" applyProtection="1">
      <alignment horizontal="center" vertical="center" wrapText="1"/>
      <protection locked="0"/>
    </xf>
    <xf numFmtId="0" fontId="6" fillId="5" borderId="5" xfId="2" applyFont="1" applyFill="1" applyBorder="1" applyAlignment="1" applyProtection="1">
      <alignment horizontal="center" vertical="center"/>
      <protection locked="0"/>
    </xf>
    <xf numFmtId="0" fontId="6" fillId="5" borderId="0" xfId="2" applyFont="1" applyFill="1" applyAlignment="1" applyProtection="1">
      <alignment horizontal="center" vertical="center"/>
      <protection locked="0"/>
    </xf>
    <xf numFmtId="0" fontId="6" fillId="5" borderId="3" xfId="2" applyFont="1" applyFill="1" applyBorder="1" applyAlignment="1" applyProtection="1">
      <alignment horizontal="center" vertical="center"/>
      <protection locked="0"/>
    </xf>
    <xf numFmtId="0" fontId="6" fillId="5" borderId="4" xfId="2" applyFont="1" applyFill="1" applyBorder="1" applyAlignment="1" applyProtection="1">
      <alignment horizontal="center" vertical="center"/>
      <protection locked="0"/>
    </xf>
    <xf numFmtId="0" fontId="6" fillId="5" borderId="6" xfId="2" applyFont="1" applyFill="1" applyBorder="1" applyAlignment="1" applyProtection="1">
      <alignment horizontal="center" vertical="center"/>
      <protection locked="0"/>
    </xf>
    <xf numFmtId="0" fontId="10" fillId="0" borderId="59" xfId="2" applyFont="1" applyBorder="1" applyAlignment="1" applyProtection="1">
      <alignment horizontal="center" vertical="center"/>
      <protection locked="0"/>
    </xf>
    <xf numFmtId="0" fontId="10" fillId="0" borderId="55" xfId="2" applyFont="1" applyBorder="1" applyAlignment="1" applyProtection="1">
      <alignment horizontal="center" vertical="center"/>
      <protection locked="0"/>
    </xf>
    <xf numFmtId="0" fontId="9" fillId="4" borderId="59" xfId="2" applyFont="1" applyFill="1" applyBorder="1" applyAlignment="1" applyProtection="1">
      <alignment horizontal="left" vertical="center" wrapText="1"/>
      <protection locked="0"/>
    </xf>
    <xf numFmtId="0" fontId="9" fillId="4" borderId="55" xfId="2" applyFont="1" applyFill="1" applyBorder="1" applyAlignment="1" applyProtection="1">
      <alignment horizontal="left" vertical="center" wrapText="1"/>
      <protection locked="0"/>
    </xf>
    <xf numFmtId="0" fontId="9" fillId="4" borderId="56" xfId="2" applyFont="1" applyFill="1" applyBorder="1" applyAlignment="1" applyProtection="1">
      <alignment horizontal="left" vertical="center" wrapText="1"/>
      <protection locked="0"/>
    </xf>
    <xf numFmtId="0" fontId="10" fillId="0" borderId="60" xfId="2" applyFont="1" applyBorder="1" applyAlignment="1" applyProtection="1">
      <alignment horizontal="center" vertical="center"/>
      <protection locked="0"/>
    </xf>
    <xf numFmtId="0" fontId="10" fillId="0" borderId="54" xfId="2" applyFont="1" applyBorder="1" applyAlignment="1" applyProtection="1">
      <alignment horizontal="center" vertical="center"/>
      <protection locked="0"/>
    </xf>
    <xf numFmtId="0" fontId="9" fillId="4" borderId="60" xfId="2" applyFont="1" applyFill="1" applyBorder="1" applyAlignment="1" applyProtection="1">
      <alignment horizontal="left" vertical="center" wrapText="1"/>
      <protection locked="0"/>
    </xf>
    <xf numFmtId="0" fontId="9" fillId="4" borderId="53" xfId="2" applyFont="1" applyFill="1" applyBorder="1" applyAlignment="1" applyProtection="1">
      <alignment horizontal="left" vertical="center" wrapText="1"/>
      <protection locked="0"/>
    </xf>
    <xf numFmtId="0" fontId="9" fillId="4" borderId="54" xfId="2" applyFont="1" applyFill="1" applyBorder="1" applyAlignment="1" applyProtection="1">
      <alignment horizontal="left" vertical="center" wrapText="1"/>
      <protection locked="0"/>
    </xf>
    <xf numFmtId="0" fontId="10" fillId="0" borderId="58" xfId="2" applyFont="1" applyBorder="1" applyAlignment="1" applyProtection="1">
      <alignment horizontal="center" vertical="center"/>
      <protection locked="0"/>
    </xf>
    <xf numFmtId="0" fontId="10" fillId="0" borderId="79" xfId="2" applyFont="1" applyBorder="1" applyAlignment="1" applyProtection="1">
      <alignment horizontal="center" vertical="center"/>
      <protection locked="0"/>
    </xf>
    <xf numFmtId="0" fontId="10" fillId="0" borderId="7" xfId="2" applyFont="1" applyBorder="1" applyAlignment="1" applyProtection="1">
      <alignment horizontal="center" vertical="center"/>
      <protection locked="0"/>
    </xf>
    <xf numFmtId="0" fontId="10" fillId="0" borderId="9" xfId="2" applyFont="1" applyBorder="1" applyAlignment="1" applyProtection="1">
      <alignment horizontal="center" vertical="center"/>
      <protection locked="0"/>
    </xf>
    <xf numFmtId="0" fontId="9" fillId="4" borderId="5" xfId="2" applyFont="1" applyFill="1" applyBorder="1" applyAlignment="1" applyProtection="1">
      <alignment horizontal="left" vertical="center" wrapText="1"/>
      <protection locked="0"/>
    </xf>
    <xf numFmtId="0" fontId="9" fillId="4" borderId="0" xfId="2" applyFont="1" applyFill="1" applyAlignment="1" applyProtection="1">
      <alignment horizontal="left" vertical="center" wrapText="1"/>
      <protection locked="0"/>
    </xf>
    <xf numFmtId="0" fontId="9" fillId="4" borderId="6" xfId="2" applyFont="1" applyFill="1" applyBorder="1" applyAlignment="1" applyProtection="1">
      <alignment horizontal="left" vertical="center" wrapText="1"/>
      <protection locked="0"/>
    </xf>
    <xf numFmtId="49" fontId="14" fillId="2" borderId="2" xfId="2" applyNumberFormat="1" applyFont="1" applyFill="1" applyBorder="1" applyAlignment="1" applyProtection="1">
      <alignment horizontal="left" vertical="center" wrapText="1"/>
      <protection locked="0"/>
    </xf>
    <xf numFmtId="49" fontId="14" fillId="2" borderId="3" xfId="2" applyNumberFormat="1" applyFont="1" applyFill="1" applyBorder="1" applyAlignment="1" applyProtection="1">
      <alignment horizontal="left" vertical="center" wrapText="1"/>
      <protection locked="0"/>
    </xf>
    <xf numFmtId="49" fontId="14" fillId="2" borderId="4" xfId="2" applyNumberFormat="1" applyFont="1" applyFill="1" applyBorder="1" applyAlignment="1" applyProtection="1">
      <alignment horizontal="left" vertical="center" wrapText="1"/>
      <protection locked="0"/>
    </xf>
    <xf numFmtId="49" fontId="14" fillId="2" borderId="5" xfId="2" applyNumberFormat="1" applyFont="1" applyFill="1" applyBorder="1" applyAlignment="1" applyProtection="1">
      <alignment horizontal="left" vertical="center" wrapText="1"/>
      <protection locked="0"/>
    </xf>
    <xf numFmtId="49" fontId="14" fillId="2" borderId="0" xfId="2" applyNumberFormat="1" applyFont="1" applyFill="1" applyAlignment="1" applyProtection="1">
      <alignment horizontal="left" vertical="center" wrapText="1"/>
      <protection locked="0"/>
    </xf>
    <xf numFmtId="49" fontId="14" fillId="2" borderId="6" xfId="2" applyNumberFormat="1" applyFont="1" applyFill="1" applyBorder="1" applyAlignment="1" applyProtection="1">
      <alignment horizontal="left" vertical="center" wrapText="1"/>
      <protection locked="0"/>
    </xf>
    <xf numFmtId="49" fontId="14" fillId="2" borderId="7" xfId="2" applyNumberFormat="1" applyFont="1" applyFill="1" applyBorder="1" applyAlignment="1" applyProtection="1">
      <alignment horizontal="left" vertical="center" wrapText="1"/>
      <protection locked="0"/>
    </xf>
    <xf numFmtId="49" fontId="14" fillId="2" borderId="8" xfId="2" applyNumberFormat="1" applyFont="1" applyFill="1" applyBorder="1" applyAlignment="1" applyProtection="1">
      <alignment horizontal="left" vertical="center" wrapText="1"/>
      <protection locked="0"/>
    </xf>
    <xf numFmtId="49" fontId="14" fillId="2" borderId="9" xfId="2" applyNumberFormat="1" applyFont="1" applyFill="1" applyBorder="1" applyAlignment="1" applyProtection="1">
      <alignment horizontal="left" vertical="center" wrapText="1"/>
      <protection locked="0"/>
    </xf>
    <xf numFmtId="0" fontId="6" fillId="6" borderId="35" xfId="2" applyFont="1" applyFill="1" applyBorder="1" applyAlignment="1" applyProtection="1">
      <alignment horizontal="left" vertical="center"/>
      <protection locked="0"/>
    </xf>
    <xf numFmtId="0" fontId="6" fillId="5" borderId="10" xfId="2" applyFont="1" applyFill="1" applyBorder="1" applyAlignment="1" applyProtection="1">
      <alignment horizontal="center" vertical="center" wrapText="1"/>
      <protection locked="0"/>
    </xf>
    <xf numFmtId="0" fontId="6" fillId="5" borderId="11" xfId="2" applyFont="1" applyFill="1" applyBorder="1" applyAlignment="1" applyProtection="1">
      <alignment horizontal="center" vertical="center" wrapText="1"/>
      <protection locked="0"/>
    </xf>
    <xf numFmtId="0" fontId="7" fillId="4" borderId="2" xfId="0" applyFont="1" applyFill="1" applyBorder="1" applyAlignment="1" applyProtection="1">
      <alignment horizontal="left" vertical="center"/>
      <protection locked="0"/>
    </xf>
    <xf numFmtId="0" fontId="7" fillId="4" borderId="3" xfId="0" applyFont="1" applyFill="1" applyBorder="1" applyAlignment="1" applyProtection="1">
      <alignment horizontal="left" vertical="center"/>
      <protection locked="0"/>
    </xf>
    <xf numFmtId="0" fontId="7" fillId="4" borderId="11" xfId="0" applyFont="1" applyFill="1" applyBorder="1" applyAlignment="1" applyProtection="1">
      <alignment horizontal="left" vertical="center"/>
      <protection locked="0"/>
    </xf>
    <xf numFmtId="0" fontId="7" fillId="4" borderId="4" xfId="0" applyFont="1" applyFill="1" applyBorder="1" applyAlignment="1" applyProtection="1">
      <alignment horizontal="left" vertical="center"/>
      <protection locked="0"/>
    </xf>
    <xf numFmtId="0" fontId="7" fillId="4" borderId="10" xfId="0" applyFont="1" applyFill="1" applyBorder="1" applyAlignment="1" applyProtection="1">
      <alignment horizontal="left" vertical="center"/>
      <protection locked="0"/>
    </xf>
    <xf numFmtId="0" fontId="7" fillId="4" borderId="12" xfId="0" applyFont="1" applyFill="1" applyBorder="1" applyAlignment="1" applyProtection="1">
      <alignment horizontal="left" vertical="center"/>
      <protection locked="0"/>
    </xf>
    <xf numFmtId="0" fontId="6" fillId="5" borderId="11" xfId="2" applyFont="1" applyFill="1" applyBorder="1" applyAlignment="1" applyProtection="1">
      <alignment horizontal="center" vertical="center"/>
      <protection locked="0"/>
    </xf>
    <xf numFmtId="49" fontId="15" fillId="2" borderId="10" xfId="2" applyNumberFormat="1" applyFont="1" applyFill="1" applyBorder="1" applyAlignment="1" applyProtection="1">
      <alignment horizontal="left" vertical="center" wrapText="1"/>
      <protection locked="0"/>
    </xf>
    <xf numFmtId="49" fontId="15" fillId="2" borderId="11" xfId="2" applyNumberFormat="1" applyFont="1" applyFill="1" applyBorder="1" applyAlignment="1" applyProtection="1">
      <alignment horizontal="left" vertical="center" wrapText="1"/>
      <protection locked="0"/>
    </xf>
    <xf numFmtId="49" fontId="15" fillId="2" borderId="12" xfId="2" applyNumberFormat="1" applyFont="1" applyFill="1" applyBorder="1" applyAlignment="1" applyProtection="1">
      <alignment horizontal="left" vertical="center" wrapText="1"/>
      <protection locked="0"/>
    </xf>
    <xf numFmtId="0" fontId="6" fillId="5" borderId="7" xfId="2" applyFont="1" applyFill="1" applyBorder="1" applyAlignment="1" applyProtection="1">
      <alignment horizontal="center" vertical="center" wrapText="1"/>
      <protection locked="0"/>
    </xf>
    <xf numFmtId="0" fontId="6" fillId="5" borderId="8" xfId="2" applyFont="1" applyFill="1" applyBorder="1" applyAlignment="1" applyProtection="1">
      <alignment horizontal="center" vertical="center" wrapText="1"/>
      <protection locked="0"/>
    </xf>
    <xf numFmtId="0" fontId="7" fillId="4" borderId="68" xfId="2" applyFont="1" applyFill="1" applyBorder="1" applyAlignment="1" applyProtection="1">
      <alignment horizontal="center" vertical="top" wrapText="1"/>
      <protection locked="0"/>
    </xf>
    <xf numFmtId="0" fontId="7" fillId="4" borderId="34" xfId="2" applyFont="1" applyFill="1" applyBorder="1" applyAlignment="1" applyProtection="1">
      <alignment horizontal="center" vertical="top" wrapText="1"/>
      <protection locked="0"/>
    </xf>
    <xf numFmtId="0" fontId="7" fillId="4" borderId="69" xfId="2" applyFont="1" applyFill="1" applyBorder="1" applyAlignment="1" applyProtection="1">
      <alignment horizontal="center" vertical="top" wrapText="1"/>
      <protection locked="0"/>
    </xf>
    <xf numFmtId="0" fontId="6" fillId="5" borderId="9" xfId="2" applyFont="1" applyFill="1" applyBorder="1" applyAlignment="1" applyProtection="1">
      <alignment horizontal="center" vertical="center" wrapText="1"/>
      <protection locked="0"/>
    </xf>
    <xf numFmtId="0" fontId="10" fillId="5" borderId="16" xfId="2" applyFont="1" applyFill="1" applyBorder="1" applyAlignment="1" applyProtection="1">
      <alignment horizontal="center" vertical="center" wrapText="1"/>
      <protection locked="0"/>
    </xf>
    <xf numFmtId="0" fontId="10" fillId="5" borderId="7" xfId="2" applyFont="1" applyFill="1" applyBorder="1" applyAlignment="1" applyProtection="1">
      <alignment horizontal="center" vertical="center" wrapText="1"/>
      <protection locked="0"/>
    </xf>
    <xf numFmtId="0" fontId="10" fillId="5" borderId="1" xfId="2" applyFont="1" applyFill="1" applyBorder="1" applyAlignment="1" applyProtection="1">
      <alignment horizontal="center" vertical="center" shrinkToFit="1"/>
      <protection locked="0"/>
    </xf>
    <xf numFmtId="0" fontId="10" fillId="5" borderId="10" xfId="2" applyFont="1" applyFill="1" applyBorder="1" applyAlignment="1" applyProtection="1">
      <alignment horizontal="center" vertical="center" shrinkToFit="1"/>
      <protection locked="0"/>
    </xf>
    <xf numFmtId="0" fontId="14" fillId="2" borderId="2" xfId="0" applyFont="1" applyFill="1" applyBorder="1" applyAlignment="1" applyProtection="1">
      <alignment horizontal="left" vertical="top" wrapText="1"/>
      <protection locked="0"/>
    </xf>
    <xf numFmtId="0" fontId="14" fillId="2" borderId="3" xfId="0" applyFont="1" applyFill="1" applyBorder="1" applyAlignment="1" applyProtection="1">
      <alignment horizontal="left" vertical="top" wrapText="1"/>
      <protection locked="0"/>
    </xf>
    <xf numFmtId="0" fontId="14" fillId="2" borderId="4" xfId="0" applyFont="1" applyFill="1" applyBorder="1" applyAlignment="1" applyProtection="1">
      <alignment horizontal="left" vertical="top" wrapText="1"/>
      <protection locked="0"/>
    </xf>
    <xf numFmtId="0" fontId="14" fillId="2" borderId="5" xfId="0" applyFont="1" applyFill="1" applyBorder="1" applyAlignment="1" applyProtection="1">
      <alignment horizontal="left" vertical="top" wrapText="1"/>
      <protection locked="0"/>
    </xf>
    <xf numFmtId="0" fontId="14" fillId="2" borderId="0" xfId="0" applyFont="1" applyFill="1" applyAlignment="1" applyProtection="1">
      <alignment horizontal="left" vertical="top" wrapText="1"/>
      <protection locked="0"/>
    </xf>
    <xf numFmtId="0" fontId="14" fillId="2" borderId="6" xfId="0" applyFont="1" applyFill="1" applyBorder="1" applyAlignment="1" applyProtection="1">
      <alignment horizontal="left" vertical="top" wrapText="1"/>
      <protection locked="0"/>
    </xf>
    <xf numFmtId="0" fontId="14" fillId="2" borderId="7"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0" fillId="5" borderId="0" xfId="2" applyFont="1" applyFill="1" applyAlignment="1" applyProtection="1">
      <alignment horizontal="center" vertical="center" wrapText="1"/>
      <protection locked="0"/>
    </xf>
    <xf numFmtId="0" fontId="10" fillId="5" borderId="8" xfId="2" applyFont="1" applyFill="1" applyBorder="1" applyAlignment="1" applyProtection="1">
      <alignment horizontal="center" vertical="center" wrapText="1"/>
      <protection locked="0"/>
    </xf>
    <xf numFmtId="38" fontId="14" fillId="2" borderId="16" xfId="1" applyFont="1" applyFill="1" applyBorder="1" applyAlignment="1" applyProtection="1">
      <alignment horizontal="center" vertical="center"/>
      <protection locked="0"/>
    </xf>
    <xf numFmtId="38" fontId="14" fillId="2" borderId="1" xfId="1" applyFont="1" applyFill="1" applyBorder="1" applyAlignment="1" applyProtection="1">
      <alignment horizontal="center" vertical="center"/>
      <protection locked="0"/>
    </xf>
    <xf numFmtId="0" fontId="7" fillId="6" borderId="17" xfId="2" applyFont="1" applyFill="1" applyBorder="1" applyAlignment="1" applyProtection="1">
      <alignment horizontal="left" vertical="center"/>
      <protection locked="0"/>
    </xf>
    <xf numFmtId="38" fontId="7" fillId="4" borderId="2" xfId="1" applyFont="1" applyFill="1" applyBorder="1" applyAlignment="1" applyProtection="1">
      <alignment horizontal="center" vertical="center"/>
      <protection locked="0"/>
    </xf>
    <xf numFmtId="38" fontId="7" fillId="4" borderId="3" xfId="1" applyFont="1" applyFill="1" applyBorder="1" applyAlignment="1" applyProtection="1">
      <alignment horizontal="center" vertical="center"/>
      <protection locked="0"/>
    </xf>
    <xf numFmtId="38" fontId="7" fillId="4" borderId="4" xfId="1" applyFont="1" applyFill="1" applyBorder="1" applyAlignment="1" applyProtection="1">
      <alignment horizontal="center" vertical="center"/>
      <protection locked="0"/>
    </xf>
    <xf numFmtId="38" fontId="7" fillId="4" borderId="7" xfId="1" applyFont="1" applyFill="1" applyBorder="1" applyAlignment="1" applyProtection="1">
      <alignment horizontal="center" vertical="center"/>
      <protection locked="0"/>
    </xf>
    <xf numFmtId="38" fontId="7" fillId="4" borderId="8" xfId="1" applyFont="1" applyFill="1" applyBorder="1" applyAlignment="1" applyProtection="1">
      <alignment horizontal="center" vertical="center"/>
      <protection locked="0"/>
    </xf>
    <xf numFmtId="38" fontId="7" fillId="4" borderId="9" xfId="1" applyFont="1" applyFill="1" applyBorder="1" applyAlignment="1" applyProtection="1">
      <alignment horizontal="center" vertical="center"/>
      <protection locked="0"/>
    </xf>
    <xf numFmtId="0" fontId="6" fillId="4" borderId="2" xfId="2" applyFont="1" applyFill="1" applyBorder="1" applyAlignment="1" applyProtection="1">
      <alignment horizontal="center" vertical="center" wrapText="1"/>
      <protection locked="0"/>
    </xf>
    <xf numFmtId="0" fontId="6" fillId="4" borderId="3" xfId="2" applyFont="1" applyFill="1" applyBorder="1" applyAlignment="1" applyProtection="1">
      <alignment horizontal="center" vertical="center" wrapText="1"/>
      <protection locked="0"/>
    </xf>
    <xf numFmtId="0" fontId="6" fillId="4" borderId="4" xfId="2" applyFont="1" applyFill="1" applyBorder="1" applyAlignment="1" applyProtection="1">
      <alignment horizontal="center" vertical="center" wrapText="1"/>
      <protection locked="0"/>
    </xf>
    <xf numFmtId="0" fontId="6" fillId="4" borderId="7" xfId="2" applyFont="1" applyFill="1" applyBorder="1" applyAlignment="1" applyProtection="1">
      <alignment horizontal="center" vertical="center" wrapText="1"/>
      <protection locked="0"/>
    </xf>
    <xf numFmtId="0" fontId="6" fillId="4" borderId="8" xfId="2" applyFont="1" applyFill="1" applyBorder="1" applyAlignment="1" applyProtection="1">
      <alignment horizontal="center" vertical="center" wrapText="1"/>
      <protection locked="0"/>
    </xf>
    <xf numFmtId="0" fontId="6" fillId="4" borderId="9" xfId="2" applyFont="1" applyFill="1" applyBorder="1" applyAlignment="1" applyProtection="1">
      <alignment horizontal="center" vertical="center" wrapText="1"/>
      <protection locked="0"/>
    </xf>
    <xf numFmtId="38" fontId="14" fillId="2" borderId="3" xfId="1" applyFont="1" applyFill="1" applyBorder="1" applyAlignment="1" applyProtection="1">
      <alignment horizontal="center" vertical="center"/>
      <protection locked="0"/>
    </xf>
    <xf numFmtId="38" fontId="14" fillId="2" borderId="8" xfId="1" applyFont="1" applyFill="1" applyBorder="1" applyAlignment="1" applyProtection="1">
      <alignment horizontal="center" vertical="center"/>
      <protection locked="0"/>
    </xf>
    <xf numFmtId="38" fontId="14" fillId="2" borderId="2" xfId="1" applyFont="1" applyFill="1" applyBorder="1" applyAlignment="1" applyProtection="1">
      <alignment horizontal="center" vertical="center"/>
      <protection locked="0"/>
    </xf>
    <xf numFmtId="38" fontId="14" fillId="2" borderId="7" xfId="1" applyFont="1" applyFill="1" applyBorder="1" applyAlignment="1" applyProtection="1">
      <alignment horizontal="center" vertical="center"/>
      <protection locked="0"/>
    </xf>
    <xf numFmtId="38" fontId="10" fillId="5" borderId="2" xfId="1" applyFont="1" applyFill="1" applyBorder="1" applyAlignment="1" applyProtection="1">
      <alignment horizontal="center" vertical="center" wrapText="1"/>
      <protection locked="0"/>
    </xf>
    <xf numFmtId="38" fontId="10" fillId="5" borderId="3" xfId="1" applyFont="1" applyFill="1" applyBorder="1" applyAlignment="1" applyProtection="1">
      <alignment horizontal="center" vertical="center" wrapText="1"/>
      <protection locked="0"/>
    </xf>
    <xf numFmtId="38" fontId="10" fillId="5" borderId="4" xfId="1" applyFont="1" applyFill="1" applyBorder="1" applyAlignment="1" applyProtection="1">
      <alignment horizontal="center" vertical="center" wrapText="1"/>
      <protection locked="0"/>
    </xf>
    <xf numFmtId="38" fontId="10" fillId="5" borderId="7" xfId="1" applyFont="1" applyFill="1" applyBorder="1" applyAlignment="1" applyProtection="1">
      <alignment horizontal="center" vertical="center" wrapText="1"/>
      <protection locked="0"/>
    </xf>
    <xf numFmtId="38" fontId="10" fillId="5" borderId="8" xfId="1" applyFont="1" applyFill="1" applyBorder="1" applyAlignment="1" applyProtection="1">
      <alignment horizontal="center" vertical="center" wrapText="1"/>
      <protection locked="0"/>
    </xf>
    <xf numFmtId="38" fontId="10" fillId="5" borderId="9" xfId="1" applyFont="1" applyFill="1" applyBorder="1" applyAlignment="1" applyProtection="1">
      <alignment horizontal="center" vertical="center" wrapText="1"/>
      <protection locked="0"/>
    </xf>
    <xf numFmtId="0" fontId="14" fillId="2" borderId="8" xfId="2" applyFont="1" applyFill="1" applyBorder="1" applyAlignment="1" applyProtection="1">
      <alignment horizontal="left" vertical="center"/>
      <protection locked="0"/>
    </xf>
    <xf numFmtId="0" fontId="14" fillId="2" borderId="9" xfId="2" applyFont="1" applyFill="1" applyBorder="1" applyAlignment="1" applyProtection="1">
      <alignment horizontal="left" vertical="center"/>
      <protection locked="0"/>
    </xf>
    <xf numFmtId="0" fontId="6" fillId="4" borderId="2" xfId="2" applyFont="1" applyFill="1" applyBorder="1" applyAlignment="1" applyProtection="1">
      <alignment horizontal="center"/>
      <protection locked="0"/>
    </xf>
    <xf numFmtId="0" fontId="6" fillId="4" borderId="3" xfId="2" applyFont="1" applyFill="1" applyBorder="1" applyAlignment="1" applyProtection="1">
      <alignment horizontal="center"/>
      <protection locked="0"/>
    </xf>
    <xf numFmtId="0" fontId="6" fillId="4" borderId="4" xfId="2" applyFont="1" applyFill="1" applyBorder="1" applyAlignment="1" applyProtection="1">
      <alignment horizontal="center"/>
      <protection locked="0"/>
    </xf>
    <xf numFmtId="49" fontId="14" fillId="2" borderId="10" xfId="2" applyNumberFormat="1" applyFont="1" applyFill="1" applyBorder="1" applyAlignment="1" applyProtection="1">
      <alignment horizontal="left" vertical="center"/>
      <protection locked="0"/>
    </xf>
    <xf numFmtId="49" fontId="14" fillId="2" borderId="11" xfId="2" applyNumberFormat="1" applyFont="1" applyFill="1" applyBorder="1" applyAlignment="1" applyProtection="1">
      <alignment horizontal="left" vertical="center"/>
      <protection locked="0"/>
    </xf>
    <xf numFmtId="49" fontId="14" fillId="2" borderId="12" xfId="2" applyNumberFormat="1" applyFont="1" applyFill="1" applyBorder="1" applyAlignment="1" applyProtection="1">
      <alignment horizontal="left" vertical="center"/>
      <protection locked="0"/>
    </xf>
    <xf numFmtId="0" fontId="7" fillId="3" borderId="7" xfId="2" applyFont="1" applyFill="1" applyBorder="1" applyAlignment="1" applyProtection="1">
      <alignment horizontal="center" vertical="center"/>
      <protection locked="0"/>
    </xf>
    <xf numFmtId="0" fontId="7" fillId="3" borderId="8" xfId="2" applyFont="1" applyFill="1" applyBorder="1" applyAlignment="1" applyProtection="1">
      <alignment horizontal="center" vertical="center"/>
      <protection locked="0"/>
    </xf>
    <xf numFmtId="49" fontId="14" fillId="2" borderId="8" xfId="2" applyNumberFormat="1" applyFont="1" applyFill="1" applyBorder="1" applyAlignment="1" applyProtection="1">
      <alignment horizontal="center" vertical="center"/>
      <protection locked="0"/>
    </xf>
    <xf numFmtId="0" fontId="7" fillId="0" borderId="6"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6" fillId="5" borderId="2" xfId="0" applyFont="1" applyFill="1" applyBorder="1" applyAlignment="1" applyProtection="1">
      <alignment horizontal="center" vertical="center" wrapText="1"/>
      <protection locked="0"/>
    </xf>
    <xf numFmtId="0" fontId="6" fillId="5" borderId="3" xfId="0" applyFont="1" applyFill="1" applyBorder="1" applyAlignment="1" applyProtection="1">
      <alignment horizontal="center" vertical="center" wrapText="1"/>
      <protection locked="0"/>
    </xf>
    <xf numFmtId="0" fontId="6" fillId="5" borderId="4" xfId="0" applyFont="1" applyFill="1" applyBorder="1" applyAlignment="1" applyProtection="1">
      <alignment horizontal="center" vertical="center" wrapText="1"/>
      <protection locked="0"/>
    </xf>
    <xf numFmtId="0" fontId="6" fillId="5" borderId="7" xfId="0" applyFont="1" applyFill="1" applyBorder="1" applyAlignment="1" applyProtection="1">
      <alignment horizontal="center" vertical="center" wrapText="1"/>
      <protection locked="0"/>
    </xf>
    <xf numFmtId="0" fontId="6" fillId="5" borderId="8" xfId="0" applyFont="1" applyFill="1" applyBorder="1" applyAlignment="1" applyProtection="1">
      <alignment horizontal="center" vertical="center" wrapText="1"/>
      <protection locked="0"/>
    </xf>
    <xf numFmtId="0" fontId="6" fillId="5" borderId="9" xfId="0" applyFont="1" applyFill="1" applyBorder="1" applyAlignment="1" applyProtection="1">
      <alignment horizontal="center" vertical="center" wrapText="1"/>
      <protection locked="0"/>
    </xf>
    <xf numFmtId="0" fontId="6" fillId="4" borderId="5" xfId="0" applyFont="1" applyFill="1" applyBorder="1" applyAlignment="1" applyProtection="1">
      <alignment horizontal="center" vertical="center" wrapText="1"/>
      <protection locked="0"/>
    </xf>
    <xf numFmtId="0" fontId="6" fillId="4" borderId="0" xfId="0" applyFont="1" applyFill="1" applyAlignment="1" applyProtection="1">
      <alignment horizontal="center" vertical="center" wrapText="1"/>
      <protection locked="0"/>
    </xf>
    <xf numFmtId="0" fontId="6" fillId="4" borderId="7" xfId="0" applyFont="1" applyFill="1" applyBorder="1" applyAlignment="1" applyProtection="1">
      <alignment horizontal="center" vertical="center" wrapText="1"/>
      <protection locked="0"/>
    </xf>
    <xf numFmtId="0" fontId="6" fillId="4" borderId="8" xfId="0" applyFont="1" applyFill="1" applyBorder="1" applyAlignment="1" applyProtection="1">
      <alignment horizontal="center" vertical="center" wrapText="1"/>
      <protection locked="0"/>
    </xf>
    <xf numFmtId="0" fontId="6" fillId="5" borderId="12" xfId="2" applyFont="1" applyFill="1" applyBorder="1" applyAlignment="1" applyProtection="1">
      <alignment horizontal="center" vertical="center"/>
      <protection locked="0"/>
    </xf>
    <xf numFmtId="0" fontId="6" fillId="5" borderId="12" xfId="2" applyFont="1" applyFill="1" applyBorder="1" applyAlignment="1" applyProtection="1">
      <alignment horizontal="center" vertical="center" wrapText="1"/>
      <protection locked="0"/>
    </xf>
    <xf numFmtId="0" fontId="7" fillId="0" borderId="2" xfId="2" applyFont="1" applyBorder="1" applyAlignment="1" applyProtection="1">
      <alignment horizontal="center" vertical="center"/>
      <protection locked="0"/>
    </xf>
    <xf numFmtId="0" fontId="7" fillId="0" borderId="3" xfId="2" applyFont="1" applyBorder="1" applyAlignment="1" applyProtection="1">
      <alignment horizontal="center" vertical="center"/>
      <protection locked="0"/>
    </xf>
    <xf numFmtId="0" fontId="7" fillId="0" borderId="7" xfId="2" applyFont="1" applyBorder="1" applyAlignment="1" applyProtection="1">
      <alignment horizontal="center" vertical="center"/>
      <protection locked="0"/>
    </xf>
    <xf numFmtId="0" fontId="7" fillId="0" borderId="8" xfId="2" applyFont="1" applyBorder="1" applyAlignment="1" applyProtection="1">
      <alignment horizontal="center" vertical="center"/>
      <protection locked="0"/>
    </xf>
    <xf numFmtId="0" fontId="14" fillId="2" borderId="3" xfId="2" applyFont="1" applyFill="1" applyBorder="1" applyAlignment="1" applyProtection="1">
      <alignment horizontal="center" vertical="center"/>
      <protection locked="0"/>
    </xf>
    <xf numFmtId="0" fontId="14" fillId="2" borderId="8" xfId="2" applyFont="1" applyFill="1" applyBorder="1" applyAlignment="1" applyProtection="1">
      <alignment horizontal="center" vertical="center"/>
      <protection locked="0"/>
    </xf>
    <xf numFmtId="0" fontId="7" fillId="0" borderId="4" xfId="2" applyFont="1" applyBorder="1" applyAlignment="1" applyProtection="1">
      <alignment horizontal="center" vertical="center"/>
      <protection locked="0"/>
    </xf>
    <xf numFmtId="0" fontId="7" fillId="0" borderId="9" xfId="2" applyFont="1" applyBorder="1" applyAlignment="1" applyProtection="1">
      <alignment horizontal="center" vertical="center"/>
      <protection locked="0"/>
    </xf>
    <xf numFmtId="0" fontId="7" fillId="2" borderId="2" xfId="2" applyFont="1" applyFill="1" applyBorder="1" applyAlignment="1" applyProtection="1">
      <alignment horizontal="center" vertical="center"/>
      <protection locked="0"/>
    </xf>
    <xf numFmtId="0" fontId="7" fillId="2" borderId="3" xfId="2" applyFont="1" applyFill="1" applyBorder="1" applyAlignment="1" applyProtection="1">
      <alignment horizontal="center" vertical="center"/>
      <protection locked="0"/>
    </xf>
    <xf numFmtId="0" fontId="7" fillId="2" borderId="7" xfId="2" applyFont="1" applyFill="1" applyBorder="1" applyAlignment="1" applyProtection="1">
      <alignment horizontal="center" vertical="center"/>
      <protection locked="0"/>
    </xf>
    <xf numFmtId="0" fontId="7" fillId="2" borderId="8" xfId="2" applyFont="1" applyFill="1" applyBorder="1" applyAlignment="1" applyProtection="1">
      <alignment horizontal="center" vertical="center"/>
      <protection locked="0"/>
    </xf>
    <xf numFmtId="0" fontId="6" fillId="5" borderId="5" xfId="0" applyFont="1" applyFill="1" applyBorder="1" applyAlignment="1" applyProtection="1">
      <alignment horizontal="center" vertical="center" wrapText="1"/>
      <protection locked="0"/>
    </xf>
    <xf numFmtId="0" fontId="6" fillId="5" borderId="0" xfId="0" applyFont="1" applyFill="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3" xfId="0" applyFont="1" applyFill="1" applyBorder="1" applyAlignment="1" applyProtection="1">
      <alignment horizontal="center" vertical="center" wrapText="1"/>
      <protection locked="0"/>
    </xf>
    <xf numFmtId="0" fontId="14" fillId="2" borderId="7" xfId="0" applyFont="1" applyFill="1" applyBorder="1" applyAlignment="1" applyProtection="1">
      <alignment horizontal="center" vertical="center" wrapText="1"/>
      <protection locked="0"/>
    </xf>
    <xf numFmtId="0" fontId="14" fillId="2" borderId="8" xfId="0" applyFont="1" applyFill="1" applyBorder="1" applyAlignment="1" applyProtection="1">
      <alignment horizontal="center" vertical="center" wrapText="1"/>
      <protection locked="0"/>
    </xf>
    <xf numFmtId="0" fontId="14" fillId="0" borderId="3"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0" fontId="10" fillId="5" borderId="2" xfId="0" applyFont="1" applyFill="1" applyBorder="1" applyAlignment="1" applyProtection="1">
      <alignment horizontal="center" vertical="center" wrapText="1"/>
      <protection locked="0"/>
    </xf>
    <xf numFmtId="0" fontId="10" fillId="5" borderId="3" xfId="0" applyFont="1" applyFill="1" applyBorder="1" applyAlignment="1" applyProtection="1">
      <alignment horizontal="center" vertical="center" wrapText="1"/>
      <protection locked="0"/>
    </xf>
    <xf numFmtId="0" fontId="10" fillId="5" borderId="4" xfId="0" applyFont="1" applyFill="1" applyBorder="1" applyAlignment="1" applyProtection="1">
      <alignment horizontal="center" vertical="center" wrapText="1"/>
      <protection locked="0"/>
    </xf>
    <xf numFmtId="0" fontId="10" fillId="5" borderId="7" xfId="0" applyFont="1" applyFill="1" applyBorder="1" applyAlignment="1" applyProtection="1">
      <alignment horizontal="center" vertical="center" wrapText="1"/>
      <protection locked="0"/>
    </xf>
    <xf numFmtId="0" fontId="10" fillId="5" borderId="8" xfId="0" applyFont="1" applyFill="1" applyBorder="1" applyAlignment="1" applyProtection="1">
      <alignment horizontal="center" vertical="center" wrapText="1"/>
      <protection locked="0"/>
    </xf>
    <xf numFmtId="0" fontId="10" fillId="5" borderId="9" xfId="0" applyFont="1" applyFill="1" applyBorder="1" applyAlignment="1" applyProtection="1">
      <alignment horizontal="center" vertical="center" wrapText="1"/>
      <protection locked="0"/>
    </xf>
    <xf numFmtId="0" fontId="14" fillId="2" borderId="10" xfId="0" applyFont="1" applyFill="1" applyBorder="1" applyAlignment="1" applyProtection="1">
      <alignment horizontal="center" vertical="center" wrapText="1"/>
      <protection locked="0"/>
    </xf>
    <xf numFmtId="0" fontId="14" fillId="2" borderId="11" xfId="0" applyFont="1" applyFill="1" applyBorder="1" applyAlignment="1" applyProtection="1">
      <alignment horizontal="center" vertical="center" wrapText="1"/>
      <protection locked="0"/>
    </xf>
    <xf numFmtId="0" fontId="7" fillId="2" borderId="11" xfId="0" applyFont="1" applyFill="1" applyBorder="1" applyAlignment="1" applyProtection="1">
      <alignment horizontal="center" vertical="center"/>
      <protection locked="0"/>
    </xf>
    <xf numFmtId="38" fontId="12" fillId="2" borderId="16" xfId="1" applyFont="1" applyFill="1" applyBorder="1" applyAlignment="1" applyProtection="1">
      <alignment horizontal="center" vertical="center"/>
      <protection locked="0"/>
    </xf>
    <xf numFmtId="49" fontId="13" fillId="2" borderId="2" xfId="2" applyNumberFormat="1" applyFont="1" applyFill="1" applyBorder="1" applyAlignment="1" applyProtection="1">
      <alignment horizontal="center" vertical="center" wrapText="1"/>
      <protection locked="0"/>
    </xf>
    <xf numFmtId="49" fontId="13" fillId="2" borderId="3" xfId="2" applyNumberFormat="1" applyFont="1" applyFill="1" applyBorder="1" applyAlignment="1" applyProtection="1">
      <alignment horizontal="center" vertical="center" wrapText="1"/>
      <protection locked="0"/>
    </xf>
    <xf numFmtId="49" fontId="13" fillId="2" borderId="4" xfId="2" applyNumberFormat="1" applyFont="1" applyFill="1" applyBorder="1" applyAlignment="1" applyProtection="1">
      <alignment horizontal="center" vertical="center" wrapText="1"/>
      <protection locked="0"/>
    </xf>
    <xf numFmtId="49" fontId="13" fillId="2" borderId="7" xfId="2" applyNumberFormat="1" applyFont="1" applyFill="1" applyBorder="1" applyAlignment="1" applyProtection="1">
      <alignment horizontal="center" vertical="center" wrapText="1"/>
      <protection locked="0"/>
    </xf>
    <xf numFmtId="49" fontId="13" fillId="2" borderId="8" xfId="2" applyNumberFormat="1" applyFont="1" applyFill="1" applyBorder="1" applyAlignment="1" applyProtection="1">
      <alignment horizontal="center" vertical="center" wrapText="1"/>
      <protection locked="0"/>
    </xf>
    <xf numFmtId="49" fontId="13" fillId="2" borderId="9" xfId="2" applyNumberFormat="1" applyFont="1" applyFill="1" applyBorder="1" applyAlignment="1" applyProtection="1">
      <alignment horizontal="center" vertical="center" wrapText="1"/>
      <protection locked="0"/>
    </xf>
    <xf numFmtId="38" fontId="7" fillId="2" borderId="1" xfId="1" applyFont="1" applyFill="1" applyBorder="1" applyAlignment="1" applyProtection="1">
      <alignment horizontal="center" vertical="center"/>
      <protection locked="0"/>
    </xf>
    <xf numFmtId="49" fontId="12" fillId="2" borderId="10" xfId="2" applyNumberFormat="1" applyFont="1" applyFill="1" applyBorder="1" applyAlignment="1" applyProtection="1">
      <alignment horizontal="left" vertical="center"/>
      <protection locked="0"/>
    </xf>
    <xf numFmtId="49" fontId="12" fillId="2" borderId="11" xfId="2" applyNumberFormat="1" applyFont="1" applyFill="1" applyBorder="1" applyAlignment="1" applyProtection="1">
      <alignment horizontal="left" vertical="center"/>
      <protection locked="0"/>
    </xf>
    <xf numFmtId="49" fontId="12" fillId="2" borderId="12" xfId="2" applyNumberFormat="1" applyFont="1" applyFill="1" applyBorder="1" applyAlignment="1" applyProtection="1">
      <alignment horizontal="left" vertical="center"/>
      <protection locked="0"/>
    </xf>
    <xf numFmtId="0" fontId="7" fillId="3" borderId="10" xfId="2" applyFont="1" applyFill="1" applyBorder="1" applyAlignment="1" applyProtection="1">
      <alignment horizontal="center" vertical="center"/>
      <protection locked="0"/>
    </xf>
    <xf numFmtId="0" fontId="7" fillId="3" borderId="11" xfId="2" applyFont="1" applyFill="1" applyBorder="1" applyAlignment="1" applyProtection="1">
      <alignment horizontal="center" vertical="center"/>
      <protection locked="0"/>
    </xf>
    <xf numFmtId="49" fontId="13" fillId="2" borderId="11" xfId="2" applyNumberFormat="1" applyFont="1" applyFill="1" applyBorder="1" applyAlignment="1" applyProtection="1">
      <alignment horizontal="center" vertical="center"/>
      <protection locked="0"/>
    </xf>
    <xf numFmtId="0" fontId="12" fillId="2" borderId="11" xfId="2" applyFont="1" applyFill="1" applyBorder="1" applyAlignment="1" applyProtection="1">
      <alignment horizontal="left" vertical="center"/>
      <protection locked="0"/>
    </xf>
    <xf numFmtId="0" fontId="12" fillId="2" borderId="12" xfId="2" applyFont="1" applyFill="1" applyBorder="1" applyAlignment="1" applyProtection="1">
      <alignment horizontal="left" vertical="center"/>
      <protection locked="0"/>
    </xf>
    <xf numFmtId="38" fontId="12" fillId="2" borderId="0" xfId="1" applyFont="1" applyFill="1" applyBorder="1" applyAlignment="1" applyProtection="1">
      <alignment horizontal="center" vertical="center"/>
      <protection locked="0"/>
    </xf>
    <xf numFmtId="0" fontId="6" fillId="4" borderId="5" xfId="2" applyFont="1" applyFill="1" applyBorder="1" applyAlignment="1" applyProtection="1">
      <alignment horizontal="center" vertical="center" wrapText="1"/>
      <protection locked="0"/>
    </xf>
    <xf numFmtId="0" fontId="6" fillId="4" borderId="0" xfId="2" applyFont="1" applyFill="1" applyAlignment="1" applyProtection="1">
      <alignment horizontal="center" vertical="center" wrapText="1"/>
      <protection locked="0"/>
    </xf>
    <xf numFmtId="38" fontId="12" fillId="2" borderId="2" xfId="1" applyFont="1" applyFill="1" applyBorder="1" applyAlignment="1" applyProtection="1">
      <alignment horizontal="center" vertical="center"/>
      <protection locked="0"/>
    </xf>
    <xf numFmtId="38" fontId="12" fillId="2" borderId="3" xfId="1" applyFont="1" applyFill="1" applyBorder="1" applyAlignment="1" applyProtection="1">
      <alignment horizontal="center" vertical="center"/>
      <protection locked="0"/>
    </xf>
    <xf numFmtId="38" fontId="12" fillId="2" borderId="7" xfId="1" applyFont="1" applyFill="1" applyBorder="1" applyAlignment="1" applyProtection="1">
      <alignment horizontal="center" vertical="center"/>
      <protection locked="0"/>
    </xf>
    <xf numFmtId="38" fontId="12" fillId="2" borderId="8" xfId="1" applyFont="1" applyFill="1" applyBorder="1" applyAlignment="1" applyProtection="1">
      <alignment horizontal="center" vertical="center"/>
      <protection locked="0"/>
    </xf>
    <xf numFmtId="38" fontId="10" fillId="5" borderId="0" xfId="1" applyFont="1" applyFill="1" applyBorder="1" applyAlignment="1" applyProtection="1">
      <alignment horizontal="center" vertical="center" wrapText="1"/>
      <protection locked="0"/>
    </xf>
    <xf numFmtId="38" fontId="10" fillId="5" borderId="6" xfId="1" applyFont="1" applyFill="1" applyBorder="1" applyAlignment="1" applyProtection="1">
      <alignment horizontal="center" vertical="center" wrapText="1"/>
      <protection locked="0"/>
    </xf>
    <xf numFmtId="38" fontId="7" fillId="4" borderId="5" xfId="1" applyFont="1" applyFill="1" applyBorder="1" applyAlignment="1" applyProtection="1">
      <alignment horizontal="center" vertical="center"/>
      <protection locked="0"/>
    </xf>
    <xf numFmtId="38" fontId="7" fillId="4" borderId="0" xfId="1" applyFont="1" applyFill="1" applyBorder="1" applyAlignment="1" applyProtection="1">
      <alignment horizontal="center" vertical="center"/>
      <protection locked="0"/>
    </xf>
    <xf numFmtId="38" fontId="7" fillId="4" borderId="6" xfId="1" applyFont="1" applyFill="1" applyBorder="1" applyAlignment="1" applyProtection="1">
      <alignment horizontal="center" vertical="center"/>
      <protection locked="0"/>
    </xf>
    <xf numFmtId="0" fontId="10" fillId="5" borderId="1" xfId="0" applyFont="1" applyFill="1" applyBorder="1" applyAlignment="1" applyProtection="1">
      <alignment horizontal="center" vertical="center" wrapText="1"/>
      <protection locked="0"/>
    </xf>
    <xf numFmtId="0" fontId="17" fillId="2" borderId="10" xfId="0" applyFont="1" applyFill="1" applyBorder="1" applyAlignment="1" applyProtection="1">
      <alignment horizontal="center" vertical="center" wrapText="1"/>
      <protection locked="0"/>
    </xf>
    <xf numFmtId="0" fontId="17" fillId="2" borderId="11" xfId="0" applyFont="1" applyFill="1" applyBorder="1" applyAlignment="1" applyProtection="1">
      <alignment horizontal="center" vertical="center" wrapText="1"/>
      <protection locked="0"/>
    </xf>
    <xf numFmtId="0" fontId="12" fillId="2" borderId="10" xfId="0" applyFont="1" applyFill="1" applyBorder="1" applyAlignment="1" applyProtection="1">
      <alignment horizontal="center" vertical="center" wrapText="1"/>
      <protection locked="0"/>
    </xf>
    <xf numFmtId="0" fontId="12" fillId="2" borderId="11" xfId="0" applyFont="1" applyFill="1" applyBorder="1" applyAlignment="1" applyProtection="1">
      <alignment horizontal="center" vertical="center" wrapText="1"/>
      <protection locked="0"/>
    </xf>
    <xf numFmtId="0" fontId="6" fillId="4" borderId="2" xfId="0" applyFont="1" applyFill="1" applyBorder="1" applyAlignment="1" applyProtection="1">
      <alignment horizontal="center" vertical="center" wrapText="1"/>
      <protection locked="0"/>
    </xf>
    <xf numFmtId="0" fontId="6" fillId="4" borderId="4"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6" fillId="4" borderId="9" xfId="0" applyFont="1" applyFill="1" applyBorder="1" applyAlignment="1" applyProtection="1">
      <alignment horizontal="center" vertical="center" wrapText="1"/>
      <protection locked="0"/>
    </xf>
    <xf numFmtId="0" fontId="13" fillId="2" borderId="3" xfId="2" applyFont="1" applyFill="1" applyBorder="1" applyAlignment="1" applyProtection="1">
      <alignment horizontal="center" vertical="center"/>
      <protection locked="0"/>
    </xf>
    <xf numFmtId="0" fontId="13" fillId="2" borderId="8" xfId="2" applyFont="1" applyFill="1" applyBorder="1" applyAlignment="1" applyProtection="1">
      <alignment horizontal="center" vertical="center"/>
      <protection locked="0"/>
    </xf>
    <xf numFmtId="0" fontId="12" fillId="2" borderId="3" xfId="2" applyFont="1" applyFill="1" applyBorder="1" applyAlignment="1" applyProtection="1">
      <alignment horizontal="left" vertical="center" wrapText="1"/>
      <protection locked="0"/>
    </xf>
    <xf numFmtId="0" fontId="12" fillId="2" borderId="0" xfId="2" applyFont="1" applyFill="1" applyAlignment="1" applyProtection="1">
      <alignment horizontal="left" vertical="center" wrapText="1"/>
      <protection locked="0"/>
    </xf>
    <xf numFmtId="0" fontId="12" fillId="2" borderId="8" xfId="2" applyFont="1" applyFill="1" applyBorder="1" applyAlignment="1" applyProtection="1">
      <alignment horizontal="left" vertical="center" wrapText="1"/>
      <protection locked="0"/>
    </xf>
    <xf numFmtId="0" fontId="6" fillId="5" borderId="16"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6" fillId="5" borderId="2" xfId="2" applyFont="1" applyFill="1" applyBorder="1" applyAlignment="1" applyProtection="1">
      <alignment horizontal="center" vertical="center"/>
      <protection locked="0"/>
    </xf>
    <xf numFmtId="49" fontId="12" fillId="2" borderId="2" xfId="2" applyNumberFormat="1" applyFont="1" applyFill="1" applyBorder="1" applyAlignment="1" applyProtection="1">
      <alignment horizontal="left" vertical="center" wrapText="1"/>
      <protection locked="0"/>
    </xf>
    <xf numFmtId="49" fontId="12" fillId="2" borderId="3" xfId="2" applyNumberFormat="1" applyFont="1" applyFill="1" applyBorder="1" applyAlignment="1" applyProtection="1">
      <alignment horizontal="left" vertical="center" wrapText="1"/>
      <protection locked="0"/>
    </xf>
    <xf numFmtId="49" fontId="12" fillId="2" borderId="4" xfId="2" applyNumberFormat="1" applyFont="1" applyFill="1" applyBorder="1" applyAlignment="1" applyProtection="1">
      <alignment horizontal="left" vertical="center" wrapText="1"/>
      <protection locked="0"/>
    </xf>
    <xf numFmtId="49" fontId="12" fillId="2" borderId="5" xfId="2" applyNumberFormat="1" applyFont="1" applyFill="1" applyBorder="1" applyAlignment="1" applyProtection="1">
      <alignment horizontal="left" vertical="center" wrapText="1"/>
      <protection locked="0"/>
    </xf>
    <xf numFmtId="49" fontId="12" fillId="2" borderId="0" xfId="2" applyNumberFormat="1" applyFont="1" applyFill="1" applyAlignment="1" applyProtection="1">
      <alignment horizontal="left" vertical="center" wrapText="1"/>
      <protection locked="0"/>
    </xf>
    <xf numFmtId="49" fontId="12" fillId="2" borderId="6" xfId="2" applyNumberFormat="1" applyFont="1" applyFill="1" applyBorder="1" applyAlignment="1" applyProtection="1">
      <alignment horizontal="left" vertical="center" wrapText="1"/>
      <protection locked="0"/>
    </xf>
    <xf numFmtId="49" fontId="12" fillId="2" borderId="7" xfId="2" applyNumberFormat="1" applyFont="1" applyFill="1" applyBorder="1" applyAlignment="1" applyProtection="1">
      <alignment horizontal="left" vertical="center" wrapText="1"/>
      <protection locked="0"/>
    </xf>
    <xf numFmtId="49" fontId="12" fillId="2" borderId="8" xfId="2" applyNumberFormat="1" applyFont="1" applyFill="1" applyBorder="1" applyAlignment="1" applyProtection="1">
      <alignment horizontal="left" vertical="center" wrapText="1"/>
      <protection locked="0"/>
    </xf>
    <xf numFmtId="49" fontId="12" fillId="2" borderId="9" xfId="2" applyNumberFormat="1" applyFont="1" applyFill="1" applyBorder="1" applyAlignment="1" applyProtection="1">
      <alignment horizontal="left" vertical="center" wrapText="1"/>
      <protection locked="0"/>
    </xf>
    <xf numFmtId="49" fontId="33" fillId="2" borderId="10" xfId="2" applyNumberFormat="1" applyFont="1" applyFill="1" applyBorder="1" applyAlignment="1" applyProtection="1">
      <alignment horizontal="left" vertical="center" wrapText="1"/>
      <protection locked="0"/>
    </xf>
    <xf numFmtId="49" fontId="33" fillId="2" borderId="11" xfId="2" applyNumberFormat="1" applyFont="1" applyFill="1" applyBorder="1" applyAlignment="1" applyProtection="1">
      <alignment horizontal="left" vertical="center" wrapText="1"/>
      <protection locked="0"/>
    </xf>
    <xf numFmtId="49" fontId="33" fillId="2" borderId="12" xfId="2" applyNumberFormat="1" applyFont="1" applyFill="1" applyBorder="1" applyAlignment="1" applyProtection="1">
      <alignment horizontal="left" vertical="center" wrapText="1"/>
      <protection locked="0"/>
    </xf>
    <xf numFmtId="49" fontId="34" fillId="2" borderId="2" xfId="2" applyNumberFormat="1" applyFont="1" applyFill="1" applyBorder="1" applyAlignment="1" applyProtection="1">
      <alignment horizontal="left" vertical="center" wrapText="1"/>
      <protection locked="0"/>
    </xf>
    <xf numFmtId="49" fontId="34" fillId="2" borderId="3" xfId="2" applyNumberFormat="1" applyFont="1" applyFill="1" applyBorder="1" applyAlignment="1" applyProtection="1">
      <alignment horizontal="left" vertical="center" wrapText="1"/>
      <protection locked="0"/>
    </xf>
    <xf numFmtId="49" fontId="34" fillId="2" borderId="4" xfId="2" applyNumberFormat="1" applyFont="1" applyFill="1" applyBorder="1" applyAlignment="1" applyProtection="1">
      <alignment horizontal="left" vertical="center" wrapText="1"/>
      <protection locked="0"/>
    </xf>
    <xf numFmtId="49" fontId="34" fillId="2" borderId="7" xfId="2" applyNumberFormat="1" applyFont="1" applyFill="1" applyBorder="1" applyAlignment="1" applyProtection="1">
      <alignment horizontal="left" vertical="center" wrapText="1"/>
      <protection locked="0"/>
    </xf>
    <xf numFmtId="49" fontId="34" fillId="2" borderId="8" xfId="2" applyNumberFormat="1" applyFont="1" applyFill="1" applyBorder="1" applyAlignment="1" applyProtection="1">
      <alignment horizontal="left" vertical="center" wrapText="1"/>
      <protection locked="0"/>
    </xf>
    <xf numFmtId="49" fontId="34" fillId="2" borderId="9" xfId="2" applyNumberFormat="1" applyFont="1" applyFill="1" applyBorder="1" applyAlignment="1" applyProtection="1">
      <alignment horizontal="left" vertical="center" wrapText="1"/>
      <protection locked="0"/>
    </xf>
    <xf numFmtId="0" fontId="6" fillId="6" borderId="7" xfId="2" applyFont="1" applyFill="1" applyBorder="1" applyAlignment="1" applyProtection="1">
      <alignment horizontal="left" vertical="center"/>
      <protection locked="0"/>
    </xf>
    <xf numFmtId="0" fontId="6" fillId="6" borderId="8" xfId="2" applyFont="1" applyFill="1" applyBorder="1" applyAlignment="1" applyProtection="1">
      <alignment horizontal="left" vertical="center"/>
      <protection locked="0"/>
    </xf>
    <xf numFmtId="0" fontId="6" fillId="6" borderId="9" xfId="2" applyFont="1" applyFill="1" applyBorder="1" applyAlignment="1" applyProtection="1">
      <alignment horizontal="left" vertical="center"/>
      <protection locked="0"/>
    </xf>
    <xf numFmtId="0" fontId="10" fillId="0" borderId="56" xfId="2" applyFont="1" applyBorder="1" applyAlignment="1" applyProtection="1">
      <alignment horizontal="center" vertical="center"/>
      <protection locked="0"/>
    </xf>
    <xf numFmtId="0" fontId="10" fillId="0" borderId="53" xfId="2" applyFont="1" applyBorder="1" applyAlignment="1" applyProtection="1">
      <alignment horizontal="center" vertical="center"/>
      <protection locked="0"/>
    </xf>
    <xf numFmtId="0" fontId="10" fillId="0" borderId="80" xfId="2" applyFont="1" applyBorder="1" applyAlignment="1" applyProtection="1">
      <alignment horizontal="center" vertical="center"/>
      <protection locked="0"/>
    </xf>
    <xf numFmtId="0" fontId="10" fillId="0" borderId="8" xfId="2" applyFont="1" applyBorder="1" applyAlignment="1" applyProtection="1">
      <alignment horizontal="center" vertical="center"/>
      <protection locked="0"/>
    </xf>
    <xf numFmtId="0" fontId="7" fillId="3" borderId="9" xfId="2" applyFont="1" applyFill="1" applyBorder="1" applyAlignment="1" applyProtection="1">
      <alignment horizontal="center" vertical="center"/>
      <protection locked="0"/>
    </xf>
    <xf numFmtId="0" fontId="6" fillId="4" borderId="2" xfId="2" applyFont="1" applyFill="1" applyBorder="1" applyAlignment="1" applyProtection="1">
      <alignment horizontal="center" vertical="center"/>
      <protection locked="0"/>
    </xf>
    <xf numFmtId="0" fontId="9" fillId="4" borderId="8" xfId="2" applyFont="1" applyFill="1" applyBorder="1" applyAlignment="1" applyProtection="1">
      <alignment horizontal="center"/>
      <protection locked="0"/>
    </xf>
    <xf numFmtId="0" fontId="12" fillId="2" borderId="0" xfId="2" applyFont="1" applyFill="1" applyAlignment="1" applyProtection="1">
      <alignment horizontal="center" vertical="center"/>
      <protection locked="0"/>
    </xf>
    <xf numFmtId="0" fontId="12" fillId="2" borderId="8" xfId="2" applyFont="1" applyFill="1" applyBorder="1" applyAlignment="1" applyProtection="1">
      <alignment horizontal="center" vertical="center"/>
      <protection locked="0"/>
    </xf>
    <xf numFmtId="0" fontId="14" fillId="2" borderId="2" xfId="2" applyFont="1" applyFill="1" applyBorder="1" applyAlignment="1" applyProtection="1">
      <alignment horizontal="center" vertical="center"/>
      <protection locked="0"/>
    </xf>
    <xf numFmtId="0" fontId="14" fillId="2" borderId="7" xfId="2" applyFont="1" applyFill="1" applyBorder="1" applyAlignment="1" applyProtection="1">
      <alignment horizontal="center" vertical="center"/>
      <protection locked="0"/>
    </xf>
    <xf numFmtId="0" fontId="6" fillId="7" borderId="2" xfId="2" applyFont="1" applyFill="1" applyBorder="1" applyAlignment="1" applyProtection="1">
      <alignment horizontal="center" vertical="center" wrapText="1"/>
      <protection locked="0"/>
    </xf>
    <xf numFmtId="0" fontId="6" fillId="7" borderId="3" xfId="2" applyFont="1" applyFill="1" applyBorder="1" applyAlignment="1" applyProtection="1">
      <alignment horizontal="center" vertical="center" wrapText="1"/>
      <protection locked="0"/>
    </xf>
    <xf numFmtId="0" fontId="6" fillId="7" borderId="4" xfId="2" applyFont="1" applyFill="1" applyBorder="1" applyAlignment="1" applyProtection="1">
      <alignment horizontal="center" vertical="center" wrapText="1"/>
      <protection locked="0"/>
    </xf>
    <xf numFmtId="0" fontId="6" fillId="7" borderId="7" xfId="2" applyFont="1" applyFill="1" applyBorder="1" applyAlignment="1" applyProtection="1">
      <alignment horizontal="center" vertical="center" wrapText="1"/>
      <protection locked="0"/>
    </xf>
    <xf numFmtId="0" fontId="6" fillId="7" borderId="8" xfId="2" applyFont="1" applyFill="1" applyBorder="1" applyAlignment="1" applyProtection="1">
      <alignment horizontal="center" vertical="center" wrapText="1"/>
      <protection locked="0"/>
    </xf>
    <xf numFmtId="0" fontId="6" fillId="7" borderId="9" xfId="2" applyFont="1" applyFill="1" applyBorder="1" applyAlignment="1" applyProtection="1">
      <alignment horizontal="center" vertical="center" wrapText="1"/>
      <protection locked="0"/>
    </xf>
    <xf numFmtId="0" fontId="12" fillId="2" borderId="2" xfId="0" applyFont="1" applyFill="1" applyBorder="1" applyAlignment="1" applyProtection="1">
      <alignment horizontal="center" vertical="center" shrinkToFit="1"/>
      <protection locked="0"/>
    </xf>
    <xf numFmtId="0" fontId="12" fillId="2" borderId="3" xfId="0" applyFont="1" applyFill="1" applyBorder="1" applyAlignment="1" applyProtection="1">
      <alignment horizontal="center" vertical="center" shrinkToFit="1"/>
      <protection locked="0"/>
    </xf>
    <xf numFmtId="0" fontId="12" fillId="2" borderId="4" xfId="0" applyFont="1" applyFill="1" applyBorder="1" applyAlignment="1" applyProtection="1">
      <alignment horizontal="center" vertical="center" shrinkToFit="1"/>
      <protection locked="0"/>
    </xf>
    <xf numFmtId="0" fontId="12" fillId="2" borderId="7" xfId="0" applyFont="1" applyFill="1" applyBorder="1" applyAlignment="1" applyProtection="1">
      <alignment horizontal="center" vertical="center" shrinkToFit="1"/>
      <protection locked="0"/>
    </xf>
    <xf numFmtId="0" fontId="12" fillId="2" borderId="8" xfId="0" applyFont="1" applyFill="1" applyBorder="1" applyAlignment="1" applyProtection="1">
      <alignment horizontal="center" vertical="center" shrinkToFit="1"/>
      <protection locked="0"/>
    </xf>
    <xf numFmtId="0" fontId="12" fillId="2" borderId="9" xfId="0" applyFont="1" applyFill="1" applyBorder="1" applyAlignment="1" applyProtection="1">
      <alignment horizontal="center" vertical="center" shrinkToFit="1"/>
      <protection locked="0"/>
    </xf>
    <xf numFmtId="0" fontId="12" fillId="2" borderId="34" xfId="0" applyFont="1" applyFill="1" applyBorder="1" applyAlignment="1" applyProtection="1">
      <alignment horizontal="left" vertical="center"/>
      <protection locked="0"/>
    </xf>
    <xf numFmtId="0" fontId="12" fillId="2" borderId="69" xfId="0" applyFont="1" applyFill="1" applyBorder="1" applyAlignment="1" applyProtection="1">
      <alignment horizontal="left" vertical="center"/>
      <protection locked="0"/>
    </xf>
    <xf numFmtId="0" fontId="13" fillId="2" borderId="71" xfId="0" applyFont="1" applyFill="1" applyBorder="1" applyAlignment="1" applyProtection="1">
      <alignment horizontal="left" vertical="center"/>
      <protection locked="0"/>
    </xf>
    <xf numFmtId="0" fontId="13" fillId="2" borderId="72" xfId="0" applyFont="1" applyFill="1" applyBorder="1" applyAlignment="1" applyProtection="1">
      <alignment horizontal="left" vertical="center"/>
      <protection locked="0"/>
    </xf>
    <xf numFmtId="0" fontId="6" fillId="6" borderId="38" xfId="2" applyFont="1" applyFill="1" applyBorder="1" applyAlignment="1" applyProtection="1">
      <alignment horizontal="left" vertical="center"/>
      <protection locked="0"/>
    </xf>
    <xf numFmtId="0" fontId="6" fillId="6" borderId="19" xfId="2" applyFont="1" applyFill="1" applyBorder="1" applyAlignment="1" applyProtection="1">
      <alignment horizontal="left" vertical="center"/>
      <protection locked="0"/>
    </xf>
    <xf numFmtId="0" fontId="6" fillId="6" borderId="13" xfId="2" applyFont="1" applyFill="1" applyBorder="1" applyAlignment="1" applyProtection="1">
      <alignment horizontal="left" vertical="center"/>
      <protection locked="0"/>
    </xf>
    <xf numFmtId="0" fontId="6" fillId="6" borderId="92" xfId="2" applyFont="1" applyFill="1" applyBorder="1" applyAlignment="1" applyProtection="1">
      <alignment horizontal="left" vertical="center"/>
      <protection locked="0"/>
    </xf>
    <xf numFmtId="0" fontId="26" fillId="2" borderId="2" xfId="0" applyFont="1" applyFill="1" applyBorder="1" applyAlignment="1" applyProtection="1">
      <alignment horizontal="center" vertical="center" wrapText="1"/>
      <protection locked="0"/>
    </xf>
    <xf numFmtId="0" fontId="26" fillId="2" borderId="3" xfId="0" applyFont="1" applyFill="1" applyBorder="1" applyAlignment="1" applyProtection="1">
      <alignment horizontal="center" vertical="center" wrapText="1"/>
      <protection locked="0"/>
    </xf>
    <xf numFmtId="0" fontId="26" fillId="2" borderId="7" xfId="0" applyFont="1" applyFill="1" applyBorder="1" applyAlignment="1" applyProtection="1">
      <alignment horizontal="center" vertical="center" wrapText="1"/>
      <protection locked="0"/>
    </xf>
    <xf numFmtId="0" fontId="26" fillId="2" borderId="8" xfId="0" applyFont="1" applyFill="1" applyBorder="1" applyAlignment="1" applyProtection="1">
      <alignment horizontal="center" vertical="center" wrapText="1"/>
      <protection locked="0"/>
    </xf>
    <xf numFmtId="0" fontId="6" fillId="5" borderId="81" xfId="0" applyFont="1" applyFill="1" applyBorder="1" applyAlignment="1" applyProtection="1">
      <alignment horizontal="center" vertical="center"/>
      <protection locked="0"/>
    </xf>
    <xf numFmtId="0" fontId="6" fillId="5" borderId="18" xfId="0" applyFont="1" applyFill="1" applyBorder="1" applyAlignment="1" applyProtection="1">
      <alignment horizontal="center" vertical="center"/>
      <protection locked="0"/>
    </xf>
    <xf numFmtId="0" fontId="7" fillId="0" borderId="18" xfId="0" applyFont="1" applyBorder="1" applyAlignment="1" applyProtection="1">
      <alignment horizontal="center" vertical="center"/>
      <protection locked="0"/>
    </xf>
    <xf numFmtId="0" fontId="7" fillId="0" borderId="87" xfId="0" applyFont="1" applyBorder="1" applyAlignment="1" applyProtection="1">
      <alignment horizontal="center" vertical="center"/>
      <protection locked="0"/>
    </xf>
    <xf numFmtId="0" fontId="6" fillId="5" borderId="61" xfId="0" applyFont="1" applyFill="1" applyBorder="1" applyAlignment="1" applyProtection="1">
      <alignment horizontal="center" vertical="center"/>
      <protection locked="0"/>
    </xf>
    <xf numFmtId="0" fontId="6" fillId="5" borderId="65" xfId="0" applyFont="1" applyFill="1" applyBorder="1" applyAlignment="1" applyProtection="1">
      <alignment horizontal="center" vertical="center"/>
      <protection locked="0"/>
    </xf>
    <xf numFmtId="0" fontId="7" fillId="0" borderId="65" xfId="0" applyFont="1" applyBorder="1" applyAlignment="1" applyProtection="1">
      <alignment horizontal="center" vertical="center"/>
      <protection locked="0"/>
    </xf>
    <xf numFmtId="0" fontId="7" fillId="0" borderId="94" xfId="0" applyFont="1" applyBorder="1" applyAlignment="1" applyProtection="1">
      <alignment horizontal="center" vertical="center"/>
      <protection locked="0"/>
    </xf>
    <xf numFmtId="0" fontId="6" fillId="5" borderId="90" xfId="2" applyFont="1" applyFill="1" applyBorder="1" applyAlignment="1" applyProtection="1">
      <alignment horizontal="center" vertical="center"/>
      <protection locked="0"/>
    </xf>
    <xf numFmtId="0" fontId="26" fillId="0" borderId="2" xfId="0" applyFont="1" applyBorder="1" applyAlignment="1" applyProtection="1">
      <alignment horizontal="center" vertical="center" shrinkToFit="1"/>
      <protection locked="0"/>
    </xf>
    <xf numFmtId="0" fontId="26" fillId="0" borderId="3" xfId="0" applyFont="1" applyBorder="1" applyAlignment="1" applyProtection="1">
      <alignment horizontal="center" vertical="center" shrinkToFit="1"/>
      <protection locked="0"/>
    </xf>
    <xf numFmtId="0" fontId="26" fillId="0" borderId="4" xfId="0" applyFont="1" applyBorder="1" applyAlignment="1" applyProtection="1">
      <alignment horizontal="center" vertical="center" shrinkToFit="1"/>
      <protection locked="0"/>
    </xf>
    <xf numFmtId="0" fontId="26" fillId="0" borderId="7" xfId="0" applyFont="1" applyBorder="1" applyAlignment="1" applyProtection="1">
      <alignment horizontal="center" vertical="center" shrinkToFit="1"/>
      <protection locked="0"/>
    </xf>
    <xf numFmtId="0" fontId="26" fillId="0" borderId="8" xfId="0" applyFont="1" applyBorder="1" applyAlignment="1" applyProtection="1">
      <alignment horizontal="center" vertical="center" shrinkToFit="1"/>
      <protection locked="0"/>
    </xf>
    <xf numFmtId="0" fontId="26" fillId="0" borderId="9" xfId="0" applyFont="1" applyBorder="1" applyAlignment="1" applyProtection="1">
      <alignment horizontal="center" vertical="center" shrinkToFit="1"/>
      <protection locked="0"/>
    </xf>
    <xf numFmtId="0" fontId="26" fillId="0" borderId="68" xfId="0" applyFont="1" applyBorder="1" applyAlignment="1" applyProtection="1">
      <alignment horizontal="left" vertical="center"/>
      <protection locked="0"/>
    </xf>
    <xf numFmtId="0" fontId="26" fillId="0" borderId="34" xfId="0" applyFont="1" applyBorder="1" applyAlignment="1" applyProtection="1">
      <alignment horizontal="left" vertical="center"/>
      <protection locked="0"/>
    </xf>
    <xf numFmtId="0" fontId="26" fillId="0" borderId="91" xfId="0" applyFont="1" applyBorder="1" applyAlignment="1" applyProtection="1">
      <alignment horizontal="left" vertical="center"/>
      <protection locked="0"/>
    </xf>
    <xf numFmtId="0" fontId="26" fillId="2" borderId="70" xfId="0" applyFont="1" applyFill="1" applyBorder="1" applyAlignment="1" applyProtection="1">
      <alignment horizontal="left" vertical="center"/>
      <protection locked="0"/>
    </xf>
    <xf numFmtId="0" fontId="26" fillId="2" borderId="71" xfId="0" applyFont="1" applyFill="1" applyBorder="1" applyAlignment="1" applyProtection="1">
      <alignment horizontal="left" vertical="center"/>
      <protection locked="0"/>
    </xf>
    <xf numFmtId="0" fontId="26" fillId="2" borderId="93" xfId="0" applyFont="1" applyFill="1" applyBorder="1" applyAlignment="1" applyProtection="1">
      <alignment horizontal="left" vertical="center"/>
      <protection locked="0"/>
    </xf>
    <xf numFmtId="0" fontId="6" fillId="6" borderId="81" xfId="2" applyFont="1" applyFill="1" applyBorder="1" applyAlignment="1" applyProtection="1">
      <alignment horizontal="left" vertical="center"/>
      <protection locked="0"/>
    </xf>
    <xf numFmtId="0" fontId="6" fillId="6" borderId="18" xfId="2" applyFont="1" applyFill="1" applyBorder="1" applyAlignment="1" applyProtection="1">
      <alignment horizontal="left" vertical="center"/>
      <protection locked="0"/>
    </xf>
    <xf numFmtId="0" fontId="6" fillId="6" borderId="87" xfId="2" applyFont="1" applyFill="1" applyBorder="1" applyAlignment="1" applyProtection="1">
      <alignment horizontal="left" vertical="center"/>
      <protection locked="0"/>
    </xf>
    <xf numFmtId="0" fontId="6" fillId="5" borderId="85" xfId="2" applyFont="1" applyFill="1" applyBorder="1" applyAlignment="1" applyProtection="1">
      <alignment horizontal="center" vertical="center" wrapText="1"/>
      <protection locked="0"/>
    </xf>
    <xf numFmtId="0" fontId="6" fillId="5" borderId="77" xfId="2" applyFont="1" applyFill="1" applyBorder="1" applyAlignment="1" applyProtection="1">
      <alignment horizontal="center" vertical="center" wrapText="1"/>
      <protection locked="0"/>
    </xf>
    <xf numFmtId="0" fontId="6" fillId="5" borderId="14" xfId="2" applyFont="1" applyFill="1" applyBorder="1" applyAlignment="1" applyProtection="1">
      <alignment horizontal="center" vertical="center" wrapText="1"/>
      <protection locked="0"/>
    </xf>
    <xf numFmtId="0" fontId="6" fillId="5" borderId="75" xfId="2" applyFont="1" applyFill="1" applyBorder="1" applyAlignment="1" applyProtection="1">
      <alignment horizontal="center" vertical="center" wrapText="1"/>
      <protection locked="0"/>
    </xf>
    <xf numFmtId="0" fontId="6" fillId="5" borderId="41" xfId="2" applyFont="1" applyFill="1" applyBorder="1" applyAlignment="1" applyProtection="1">
      <alignment horizontal="center" vertical="center"/>
      <protection locked="0"/>
    </xf>
    <xf numFmtId="0" fontId="6" fillId="5" borderId="14" xfId="2" applyFont="1" applyFill="1" applyBorder="1" applyAlignment="1" applyProtection="1">
      <alignment horizontal="center" vertical="center"/>
      <protection locked="0"/>
    </xf>
    <xf numFmtId="0" fontId="26" fillId="2" borderId="0" xfId="2" applyFont="1" applyFill="1" applyAlignment="1" applyProtection="1">
      <alignment horizontal="center" vertical="center"/>
      <protection locked="0"/>
    </xf>
    <xf numFmtId="0" fontId="26" fillId="2" borderId="14" xfId="2" applyFont="1" applyFill="1" applyBorder="1" applyAlignment="1" applyProtection="1">
      <alignment horizontal="center" vertical="center"/>
      <protection locked="0"/>
    </xf>
    <xf numFmtId="0" fontId="7" fillId="3" borderId="14" xfId="2" applyFont="1" applyFill="1" applyBorder="1" applyAlignment="1" applyProtection="1">
      <alignment horizontal="center" vertical="center"/>
      <protection locked="0"/>
    </xf>
    <xf numFmtId="0" fontId="7" fillId="3" borderId="75" xfId="2" applyFont="1" applyFill="1" applyBorder="1" applyAlignment="1" applyProtection="1">
      <alignment horizontal="center" vertical="center"/>
      <protection locked="0"/>
    </xf>
    <xf numFmtId="0" fontId="6" fillId="5" borderId="41" xfId="2" applyFont="1" applyFill="1" applyBorder="1" applyAlignment="1" applyProtection="1">
      <alignment horizontal="center" vertical="center" wrapText="1"/>
      <protection locked="0"/>
    </xf>
    <xf numFmtId="0" fontId="6" fillId="4" borderId="25" xfId="2" applyFont="1" applyFill="1" applyBorder="1" applyAlignment="1" applyProtection="1">
      <alignment horizontal="center" vertical="center"/>
      <protection locked="0"/>
    </xf>
    <xf numFmtId="0" fontId="7" fillId="4" borderId="41" xfId="2" applyFont="1" applyFill="1" applyBorder="1" applyAlignment="1" applyProtection="1">
      <alignment horizontal="center" vertical="center"/>
      <protection locked="0"/>
    </xf>
    <xf numFmtId="0" fontId="7" fillId="4" borderId="14" xfId="2" applyFont="1" applyFill="1" applyBorder="1" applyAlignment="1" applyProtection="1">
      <alignment horizontal="center" vertical="center"/>
      <protection locked="0"/>
    </xf>
    <xf numFmtId="0" fontId="9" fillId="4" borderId="14" xfId="2" applyFont="1" applyFill="1" applyBorder="1" applyAlignment="1" applyProtection="1">
      <alignment horizontal="center"/>
      <protection locked="0"/>
    </xf>
    <xf numFmtId="0" fontId="6" fillId="5" borderId="74" xfId="2" applyFont="1" applyFill="1" applyBorder="1" applyAlignment="1" applyProtection="1">
      <alignment horizontal="center" vertical="center"/>
      <protection locked="0"/>
    </xf>
    <xf numFmtId="0" fontId="6" fillId="5" borderId="86" xfId="2" applyFont="1" applyFill="1" applyBorder="1" applyAlignment="1" applyProtection="1">
      <alignment horizontal="center" vertical="center"/>
      <protection locked="0"/>
    </xf>
    <xf numFmtId="0" fontId="9" fillId="4" borderId="88" xfId="2" applyFont="1" applyFill="1" applyBorder="1" applyAlignment="1" applyProtection="1">
      <alignment horizontal="left" vertical="center" wrapText="1"/>
      <protection locked="0"/>
    </xf>
    <xf numFmtId="0" fontId="9" fillId="4" borderId="89" xfId="2" applyFont="1" applyFill="1" applyBorder="1" applyAlignment="1" applyProtection="1">
      <alignment horizontal="left" vertical="center" wrapText="1"/>
      <protection locked="0"/>
    </xf>
    <xf numFmtId="0" fontId="9" fillId="4" borderId="21" xfId="2" applyFont="1" applyFill="1" applyBorder="1" applyAlignment="1" applyProtection="1">
      <alignment horizontal="left" vertical="center" wrapText="1"/>
      <protection locked="0"/>
    </xf>
    <xf numFmtId="0" fontId="6" fillId="5" borderId="27" xfId="2" applyFont="1" applyFill="1" applyBorder="1" applyAlignment="1" applyProtection="1">
      <alignment horizontal="center" vertical="center"/>
      <protection locked="0"/>
    </xf>
    <xf numFmtId="49" fontId="31" fillId="2" borderId="10" xfId="2" applyNumberFormat="1" applyFont="1" applyFill="1" applyBorder="1" applyAlignment="1" applyProtection="1">
      <alignment horizontal="left" vertical="center" wrapText="1"/>
      <protection locked="0"/>
    </xf>
    <xf numFmtId="49" fontId="15" fillId="2" borderId="20" xfId="2" applyNumberFormat="1" applyFont="1" applyFill="1" applyBorder="1" applyAlignment="1" applyProtection="1">
      <alignment horizontal="left" vertical="center" wrapText="1"/>
      <protection locked="0"/>
    </xf>
    <xf numFmtId="49" fontId="26" fillId="2" borderId="2" xfId="2" applyNumberFormat="1" applyFont="1" applyFill="1" applyBorder="1" applyAlignment="1" applyProtection="1">
      <alignment horizontal="left" vertical="center" wrapText="1"/>
      <protection locked="0"/>
    </xf>
    <xf numFmtId="49" fontId="14" fillId="2" borderId="25" xfId="2" applyNumberFormat="1" applyFont="1" applyFill="1" applyBorder="1" applyAlignment="1" applyProtection="1">
      <alignment horizontal="left" vertical="center" wrapText="1"/>
      <protection locked="0"/>
    </xf>
    <xf numFmtId="49" fontId="14" fillId="2" borderId="84" xfId="2" applyNumberFormat="1" applyFont="1" applyFill="1" applyBorder="1" applyAlignment="1" applyProtection="1">
      <alignment horizontal="left" vertical="center" wrapText="1"/>
      <protection locked="0"/>
    </xf>
    <xf numFmtId="0" fontId="6" fillId="5" borderId="74" xfId="2" applyFont="1" applyFill="1" applyBorder="1" applyAlignment="1" applyProtection="1">
      <alignment horizontal="center" vertical="center" wrapText="1"/>
      <protection locked="0"/>
    </xf>
    <xf numFmtId="0" fontId="6" fillId="5" borderId="86" xfId="2" applyFont="1" applyFill="1" applyBorder="1" applyAlignment="1" applyProtection="1">
      <alignment horizontal="center" vertical="center" wrapText="1"/>
      <protection locked="0"/>
    </xf>
    <xf numFmtId="0" fontId="7" fillId="4" borderId="91" xfId="2" applyFont="1" applyFill="1" applyBorder="1" applyAlignment="1" applyProtection="1">
      <alignment horizontal="center" vertical="top" wrapText="1"/>
      <protection locked="0"/>
    </xf>
    <xf numFmtId="49" fontId="26" fillId="2" borderId="5" xfId="2" applyNumberFormat="1" applyFont="1" applyFill="1" applyBorder="1" applyAlignment="1" applyProtection="1">
      <alignment horizontal="left" vertical="center" wrapText="1"/>
      <protection locked="0"/>
    </xf>
    <xf numFmtId="49" fontId="14" fillId="2" borderId="21" xfId="2" applyNumberFormat="1" applyFont="1" applyFill="1" applyBorder="1" applyAlignment="1" applyProtection="1">
      <alignment horizontal="left" vertical="center" wrapText="1"/>
      <protection locked="0"/>
    </xf>
    <xf numFmtId="49" fontId="14" fillId="2" borderId="41" xfId="2" applyNumberFormat="1" applyFont="1" applyFill="1" applyBorder="1" applyAlignment="1" applyProtection="1">
      <alignment horizontal="left" vertical="center" wrapText="1"/>
      <protection locked="0"/>
    </xf>
    <xf numFmtId="49" fontId="14" fillId="2" borderId="14" xfId="2" applyNumberFormat="1" applyFont="1" applyFill="1" applyBorder="1" applyAlignment="1" applyProtection="1">
      <alignment horizontal="left" vertical="center" wrapText="1"/>
      <protection locked="0"/>
    </xf>
    <xf numFmtId="49" fontId="14" fillId="2" borderId="15" xfId="2" applyNumberFormat="1" applyFont="1" applyFill="1" applyBorder="1" applyAlignment="1" applyProtection="1">
      <alignment horizontal="left" vertical="center" wrapText="1"/>
      <protection locked="0"/>
    </xf>
    <xf numFmtId="0" fontId="6" fillId="6" borderId="82" xfId="2" applyFont="1" applyFill="1" applyBorder="1" applyAlignment="1" applyProtection="1">
      <alignment horizontal="left" vertical="center"/>
      <protection locked="0"/>
    </xf>
    <xf numFmtId="0" fontId="6" fillId="6" borderId="83" xfId="2" applyFont="1" applyFill="1" applyBorder="1" applyAlignment="1" applyProtection="1">
      <alignment horizontal="left" vertical="center"/>
      <protection locked="0"/>
    </xf>
    <xf numFmtId="0" fontId="6" fillId="5" borderId="27" xfId="2" applyFont="1" applyFill="1" applyBorder="1" applyAlignment="1" applyProtection="1">
      <alignment horizontal="center" vertical="center" wrapText="1"/>
      <protection locked="0"/>
    </xf>
    <xf numFmtId="0" fontId="7" fillId="4" borderId="20" xfId="0" applyFont="1" applyFill="1" applyBorder="1" applyAlignment="1" applyProtection="1">
      <alignment horizontal="left" vertical="center"/>
      <protection locked="0"/>
    </xf>
    <xf numFmtId="0" fontId="6" fillId="5" borderId="25" xfId="0" applyFont="1" applyFill="1" applyBorder="1" applyAlignment="1" applyProtection="1">
      <alignment horizontal="center" vertical="center" wrapText="1"/>
      <protection locked="0"/>
    </xf>
    <xf numFmtId="0" fontId="6" fillId="5" borderId="84" xfId="0" applyFont="1" applyFill="1" applyBorder="1" applyAlignment="1" applyProtection="1">
      <alignment horizontal="center" vertical="center" wrapText="1"/>
      <protection locked="0"/>
    </xf>
    <xf numFmtId="0" fontId="26" fillId="2" borderId="2" xfId="2" applyFont="1" applyFill="1" applyBorder="1" applyAlignment="1" applyProtection="1">
      <alignment horizontal="center" vertical="center" wrapText="1"/>
      <protection locked="0"/>
    </xf>
    <xf numFmtId="0" fontId="26" fillId="2" borderId="3" xfId="2" applyFont="1" applyFill="1" applyBorder="1" applyAlignment="1" applyProtection="1">
      <alignment horizontal="center" vertical="center"/>
      <protection locked="0"/>
    </xf>
    <xf numFmtId="0" fontId="26" fillId="2" borderId="7" xfId="2" applyFont="1" applyFill="1" applyBorder="1" applyAlignment="1" applyProtection="1">
      <alignment horizontal="center" vertical="center"/>
      <protection locked="0"/>
    </xf>
    <xf numFmtId="0" fontId="26" fillId="2" borderId="8" xfId="2" applyFont="1" applyFill="1" applyBorder="1" applyAlignment="1" applyProtection="1">
      <alignment horizontal="center" vertical="center"/>
      <protection locked="0"/>
    </xf>
    <xf numFmtId="0" fontId="7" fillId="0" borderId="21" xfId="0" applyFont="1" applyBorder="1" applyAlignment="1" applyProtection="1">
      <alignment horizontal="center" vertical="center" wrapText="1"/>
      <protection locked="0"/>
    </xf>
    <xf numFmtId="0" fontId="7" fillId="0" borderId="84" xfId="0" applyFont="1" applyBorder="1" applyAlignment="1" applyProtection="1">
      <alignment horizontal="center" vertical="center" wrapText="1"/>
      <protection locked="0"/>
    </xf>
    <xf numFmtId="38" fontId="7" fillId="4" borderId="25" xfId="1" applyFont="1" applyFill="1" applyBorder="1" applyAlignment="1" applyProtection="1">
      <alignment horizontal="center" vertical="center"/>
      <protection locked="0"/>
    </xf>
    <xf numFmtId="38" fontId="7" fillId="4" borderId="84" xfId="1" applyFont="1" applyFill="1" applyBorder="1" applyAlignment="1" applyProtection="1">
      <alignment horizontal="center" vertical="center"/>
      <protection locked="0"/>
    </xf>
    <xf numFmtId="0" fontId="6" fillId="5" borderId="85" xfId="0" applyFont="1" applyFill="1" applyBorder="1" applyAlignment="1" applyProtection="1">
      <alignment horizontal="center" vertical="center" wrapText="1"/>
      <protection locked="0"/>
    </xf>
    <xf numFmtId="0" fontId="6" fillId="5" borderId="86" xfId="0" applyFont="1" applyFill="1" applyBorder="1" applyAlignment="1" applyProtection="1">
      <alignment horizontal="center" vertical="center" wrapText="1"/>
      <protection locked="0"/>
    </xf>
    <xf numFmtId="0" fontId="10" fillId="5" borderId="25" xfId="0" applyFont="1" applyFill="1" applyBorder="1" applyAlignment="1" applyProtection="1">
      <alignment horizontal="center" vertical="center" wrapText="1"/>
      <protection locked="0"/>
    </xf>
    <xf numFmtId="0" fontId="10" fillId="5" borderId="84" xfId="0" applyFont="1" applyFill="1" applyBorder="1" applyAlignment="1" applyProtection="1">
      <alignment horizontal="center" vertical="center" wrapText="1"/>
      <protection locked="0"/>
    </xf>
    <xf numFmtId="0" fontId="26" fillId="2" borderId="27" xfId="0" applyFont="1" applyFill="1" applyBorder="1" applyAlignment="1" applyProtection="1">
      <alignment horizontal="center" vertical="center" wrapText="1"/>
      <protection locked="0"/>
    </xf>
    <xf numFmtId="0" fontId="26" fillId="2" borderId="11" xfId="0" applyFont="1" applyFill="1" applyBorder="1" applyAlignment="1" applyProtection="1">
      <alignment horizontal="center" vertical="center" wrapText="1"/>
      <protection locked="0"/>
    </xf>
    <xf numFmtId="0" fontId="26" fillId="2" borderId="11" xfId="0" applyFont="1" applyFill="1" applyBorder="1" applyAlignment="1" applyProtection="1">
      <alignment horizontal="center" vertical="center"/>
      <protection locked="0"/>
    </xf>
    <xf numFmtId="0" fontId="26" fillId="2" borderId="10" xfId="0" applyFont="1" applyFill="1" applyBorder="1" applyAlignment="1" applyProtection="1">
      <alignment horizontal="center" vertical="center" wrapText="1"/>
      <protection locked="0"/>
    </xf>
    <xf numFmtId="0" fontId="6" fillId="4" borderId="85" xfId="2" applyFont="1" applyFill="1" applyBorder="1" applyAlignment="1" applyProtection="1">
      <alignment horizontal="center" vertical="center" wrapText="1"/>
      <protection locked="0"/>
    </xf>
    <xf numFmtId="0" fontId="6" fillId="4" borderId="86" xfId="2" applyFont="1" applyFill="1" applyBorder="1" applyAlignment="1" applyProtection="1">
      <alignment horizontal="center" vertical="center" wrapText="1"/>
      <protection locked="0"/>
    </xf>
    <xf numFmtId="38" fontId="26" fillId="2" borderId="3" xfId="1" applyFont="1" applyFill="1" applyBorder="1" applyAlignment="1" applyProtection="1">
      <alignment horizontal="center" vertical="center"/>
      <protection locked="0"/>
    </xf>
    <xf numFmtId="38" fontId="26" fillId="2" borderId="8" xfId="1" applyFont="1" applyFill="1" applyBorder="1" applyAlignment="1" applyProtection="1">
      <alignment horizontal="center" vertical="center"/>
      <protection locked="0"/>
    </xf>
    <xf numFmtId="38" fontId="26" fillId="2" borderId="2" xfId="1" applyFont="1" applyFill="1" applyBorder="1" applyAlignment="1" applyProtection="1">
      <alignment horizontal="center" vertical="center"/>
      <protection locked="0"/>
    </xf>
    <xf numFmtId="38" fontId="26" fillId="2" borderId="7" xfId="1" applyFont="1" applyFill="1" applyBorder="1" applyAlignment="1" applyProtection="1">
      <alignment horizontal="center" vertical="center"/>
      <protection locked="0"/>
    </xf>
    <xf numFmtId="0" fontId="6" fillId="4" borderId="85" xfId="2" applyFont="1" applyFill="1" applyBorder="1" applyAlignment="1" applyProtection="1">
      <alignment horizontal="center"/>
      <protection locked="0"/>
    </xf>
    <xf numFmtId="49" fontId="26" fillId="2" borderId="10" xfId="2" applyNumberFormat="1" applyFont="1" applyFill="1" applyBorder="1" applyAlignment="1" applyProtection="1">
      <alignment horizontal="left" vertical="center"/>
      <protection locked="0"/>
    </xf>
    <xf numFmtId="49" fontId="26" fillId="2" borderId="11" xfId="2" applyNumberFormat="1" applyFont="1" applyFill="1" applyBorder="1" applyAlignment="1" applyProtection="1">
      <alignment horizontal="left" vertical="center"/>
      <protection locked="0"/>
    </xf>
    <xf numFmtId="49" fontId="26" fillId="2" borderId="20" xfId="2" applyNumberFormat="1" applyFont="1" applyFill="1" applyBorder="1" applyAlignment="1" applyProtection="1">
      <alignment horizontal="left" vertical="center"/>
      <protection locked="0"/>
    </xf>
    <xf numFmtId="49" fontId="26" fillId="2" borderId="8" xfId="2" applyNumberFormat="1" applyFont="1" applyFill="1" applyBorder="1" applyAlignment="1" applyProtection="1">
      <alignment horizontal="center" vertical="center"/>
      <protection locked="0"/>
    </xf>
    <xf numFmtId="0" fontId="26" fillId="2" borderId="8" xfId="2" applyFont="1" applyFill="1" applyBorder="1" applyAlignment="1" applyProtection="1">
      <alignment horizontal="left" vertical="center"/>
      <protection locked="0"/>
    </xf>
    <xf numFmtId="0" fontId="26" fillId="2" borderId="84" xfId="2" applyFont="1" applyFill="1" applyBorder="1" applyAlignment="1" applyProtection="1">
      <alignment horizontal="left" vertical="center"/>
      <protection locked="0"/>
    </xf>
    <xf numFmtId="0" fontId="10" fillId="5" borderId="14" xfId="2" applyFont="1" applyFill="1" applyBorder="1" applyAlignment="1" applyProtection="1">
      <alignment horizontal="center" vertical="center" wrapText="1"/>
      <protection locked="0"/>
    </xf>
    <xf numFmtId="38" fontId="26" fillId="2" borderId="16" xfId="1" applyFont="1" applyFill="1" applyBorder="1" applyAlignment="1" applyProtection="1">
      <alignment horizontal="center" vertical="center"/>
      <protection locked="0"/>
    </xf>
    <xf numFmtId="49" fontId="26" fillId="2" borderId="0" xfId="2" applyNumberFormat="1" applyFont="1" applyFill="1" applyAlignment="1" applyProtection="1">
      <alignment horizontal="left" vertical="center" wrapText="1"/>
      <protection locked="0"/>
    </xf>
    <xf numFmtId="49" fontId="26" fillId="2" borderId="21" xfId="2" applyNumberFormat="1" applyFont="1" applyFill="1" applyBorder="1" applyAlignment="1" applyProtection="1">
      <alignment horizontal="left" vertical="center" wrapText="1"/>
      <protection locked="0"/>
    </xf>
    <xf numFmtId="49" fontId="26" fillId="2" borderId="41" xfId="2" applyNumberFormat="1" applyFont="1" applyFill="1" applyBorder="1" applyAlignment="1" applyProtection="1">
      <alignment horizontal="left" vertical="center" wrapText="1"/>
      <protection locked="0"/>
    </xf>
    <xf numFmtId="49" fontId="26" fillId="2" borderId="14" xfId="2" applyNumberFormat="1" applyFont="1" applyFill="1" applyBorder="1" applyAlignment="1" applyProtection="1">
      <alignment horizontal="left" vertical="center" wrapText="1"/>
      <protection locked="0"/>
    </xf>
    <xf numFmtId="49" fontId="26" fillId="2" borderId="15" xfId="2" applyNumberFormat="1" applyFont="1" applyFill="1" applyBorder="1" applyAlignment="1" applyProtection="1">
      <alignment horizontal="left" vertical="center" wrapText="1"/>
      <protection locked="0"/>
    </xf>
    <xf numFmtId="0" fontId="10" fillId="5" borderId="65" xfId="2" applyFont="1" applyFill="1" applyBorder="1" applyAlignment="1" applyProtection="1">
      <alignment horizontal="center" vertical="center" shrinkToFit="1"/>
      <protection locked="0"/>
    </xf>
    <xf numFmtId="0" fontId="10" fillId="5" borderId="62" xfId="2" applyFont="1" applyFill="1" applyBorder="1" applyAlignment="1" applyProtection="1">
      <alignment horizontal="center" vertical="center" shrinkToFit="1"/>
      <protection locked="0"/>
    </xf>
    <xf numFmtId="38" fontId="14" fillId="2" borderId="65" xfId="1" applyFont="1" applyFill="1" applyBorder="1" applyAlignment="1" applyProtection="1">
      <alignment horizontal="center" vertical="center"/>
      <protection locked="0"/>
    </xf>
    <xf numFmtId="3" fontId="14" fillId="0" borderId="19" xfId="0" applyNumberFormat="1" applyFont="1" applyBorder="1" applyAlignment="1" applyProtection="1">
      <alignment horizontal="right" vertical="center"/>
      <protection locked="0"/>
    </xf>
    <xf numFmtId="0" fontId="6" fillId="5" borderId="10"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14" fillId="0" borderId="11" xfId="0" applyFont="1" applyBorder="1" applyAlignment="1" applyProtection="1">
      <alignment horizontal="center" vertical="center"/>
      <protection locked="0"/>
    </xf>
    <xf numFmtId="3" fontId="14" fillId="0" borderId="0" xfId="0" applyNumberFormat="1" applyFont="1" applyAlignment="1" applyProtection="1">
      <alignment horizontal="right" vertical="center"/>
      <protection locked="0"/>
    </xf>
    <xf numFmtId="181" fontId="7" fillId="0" borderId="10" xfId="1" applyNumberFormat="1" applyFont="1" applyFill="1" applyBorder="1" applyAlignment="1" applyProtection="1">
      <alignment horizontal="right" vertical="center"/>
      <protection locked="0"/>
    </xf>
    <xf numFmtId="181" fontId="7" fillId="0" borderId="11" xfId="1" applyNumberFormat="1" applyFont="1" applyFill="1" applyBorder="1" applyAlignment="1" applyProtection="1">
      <alignment horizontal="right" vertical="center"/>
      <protection locked="0"/>
    </xf>
    <xf numFmtId="0" fontId="14" fillId="2"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3" fontId="14" fillId="0" borderId="11" xfId="0" applyNumberFormat="1" applyFont="1" applyBorder="1" applyAlignment="1" applyProtection="1">
      <alignment horizontal="right" vertical="center"/>
      <protection locked="0"/>
    </xf>
    <xf numFmtId="0" fontId="7" fillId="0" borderId="17" xfId="0" applyFont="1" applyBorder="1" applyAlignment="1" applyProtection="1">
      <alignment horizontal="center" vertical="center" wrapText="1"/>
      <protection locked="0"/>
    </xf>
    <xf numFmtId="0" fontId="7" fillId="0" borderId="35" xfId="0" applyFont="1" applyBorder="1" applyAlignment="1" applyProtection="1">
      <alignment horizontal="center" vertical="center" wrapText="1"/>
      <protection locked="0"/>
    </xf>
    <xf numFmtId="0" fontId="21" fillId="0" borderId="28" xfId="0" applyFont="1" applyBorder="1" applyAlignment="1">
      <alignment horizontal="center" vertical="center" wrapText="1"/>
    </xf>
    <xf numFmtId="0" fontId="7" fillId="0" borderId="13" xfId="0" applyFont="1" applyBorder="1" applyProtection="1">
      <alignment vertical="center"/>
      <protection locked="0"/>
    </xf>
    <xf numFmtId="0" fontId="21" fillId="0" borderId="13" xfId="0" applyFont="1" applyBorder="1">
      <alignment vertical="center"/>
    </xf>
    <xf numFmtId="0" fontId="7" fillId="0" borderId="10"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10" xfId="0" applyFont="1" applyBorder="1" applyAlignment="1" applyProtection="1">
      <alignment horizontal="center" vertical="center" shrinkToFit="1"/>
      <protection locked="0"/>
    </xf>
    <xf numFmtId="0" fontId="7" fillId="0" borderId="11" xfId="0" applyFont="1" applyBorder="1" applyAlignment="1" applyProtection="1">
      <alignment horizontal="center" vertical="center" shrinkToFit="1"/>
      <protection locked="0"/>
    </xf>
    <xf numFmtId="0" fontId="7" fillId="0" borderId="12" xfId="0" applyFont="1" applyBorder="1" applyAlignment="1" applyProtection="1">
      <alignment horizontal="center" vertical="center" shrinkToFit="1"/>
      <protection locked="0"/>
    </xf>
    <xf numFmtId="0" fontId="14" fillId="0" borderId="12" xfId="0" applyFont="1" applyBorder="1" applyAlignment="1" applyProtection="1">
      <alignment horizontal="center" vertical="center"/>
      <protection locked="0"/>
    </xf>
    <xf numFmtId="0" fontId="6" fillId="5" borderId="62" xfId="0" applyFont="1" applyFill="1" applyBorder="1" applyAlignment="1" applyProtection="1">
      <alignment horizontal="center" vertical="center" wrapText="1"/>
      <protection locked="0"/>
    </xf>
    <xf numFmtId="0" fontId="6" fillId="5" borderId="57" xfId="0" applyFont="1" applyFill="1" applyBorder="1" applyAlignment="1" applyProtection="1">
      <alignment horizontal="center" vertical="center" wrapText="1"/>
      <protection locked="0"/>
    </xf>
    <xf numFmtId="0" fontId="14" fillId="2" borderId="42" xfId="0" applyFont="1" applyFill="1" applyBorder="1" applyAlignment="1" applyProtection="1">
      <alignment horizontal="center" vertical="center"/>
      <protection locked="0"/>
    </xf>
    <xf numFmtId="0" fontId="7" fillId="0" borderId="42" xfId="0"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6" fillId="5" borderId="33" xfId="0" applyFont="1" applyFill="1" applyBorder="1" applyAlignment="1" applyProtection="1">
      <alignment horizontal="center" vertical="center" wrapText="1"/>
      <protection locked="0"/>
    </xf>
    <xf numFmtId="0" fontId="6" fillId="5" borderId="31" xfId="0" applyFont="1" applyFill="1" applyBorder="1" applyAlignment="1" applyProtection="1">
      <alignment horizontal="center" vertical="center" wrapText="1"/>
      <protection locked="0"/>
    </xf>
    <xf numFmtId="0" fontId="6" fillId="5" borderId="52" xfId="0" applyFont="1" applyFill="1" applyBorder="1" applyAlignment="1" applyProtection="1">
      <alignment horizontal="center" vertical="center" wrapText="1"/>
      <protection locked="0"/>
    </xf>
    <xf numFmtId="0" fontId="6" fillId="6" borderId="29" xfId="0" applyFont="1" applyFill="1" applyBorder="1" applyAlignment="1" applyProtection="1">
      <alignment horizontal="center" vertical="center" wrapText="1"/>
      <protection locked="0"/>
    </xf>
    <xf numFmtId="0" fontId="6" fillId="6" borderId="30" xfId="0" applyFont="1" applyFill="1" applyBorder="1" applyAlignment="1" applyProtection="1">
      <alignment horizontal="center" vertical="center" wrapText="1"/>
      <protection locked="0"/>
    </xf>
    <xf numFmtId="178" fontId="14" fillId="0" borderId="29" xfId="0" applyNumberFormat="1" applyFont="1" applyBorder="1" applyAlignment="1" applyProtection="1">
      <alignment horizontal="right" vertical="center"/>
      <protection locked="0"/>
    </xf>
    <xf numFmtId="178" fontId="14" fillId="0" borderId="30" xfId="0" applyNumberFormat="1" applyFont="1" applyBorder="1" applyAlignment="1" applyProtection="1">
      <alignment horizontal="right" vertical="center"/>
      <protection locked="0"/>
    </xf>
    <xf numFmtId="0" fontId="6" fillId="5" borderId="37" xfId="0" applyFont="1" applyFill="1" applyBorder="1" applyAlignment="1" applyProtection="1">
      <alignment horizontal="center" vertical="center" wrapText="1"/>
      <protection locked="0"/>
    </xf>
    <xf numFmtId="0" fontId="6" fillId="5" borderId="67" xfId="0" applyFont="1" applyFill="1" applyBorder="1" applyAlignment="1" applyProtection="1">
      <alignment horizontal="center" vertical="center" wrapText="1"/>
      <protection locked="0"/>
    </xf>
    <xf numFmtId="0" fontId="6" fillId="5" borderId="38" xfId="0" applyFont="1" applyFill="1" applyBorder="1" applyAlignment="1" applyProtection="1">
      <alignment horizontal="center" vertical="center" wrapText="1"/>
      <protection locked="0"/>
    </xf>
    <xf numFmtId="0" fontId="6" fillId="5" borderId="39" xfId="0" applyFont="1" applyFill="1" applyBorder="1" applyAlignment="1" applyProtection="1">
      <alignment horizontal="center" vertical="center" wrapText="1"/>
      <protection locked="0"/>
    </xf>
    <xf numFmtId="3" fontId="14" fillId="0" borderId="13" xfId="0" applyNumberFormat="1" applyFont="1" applyBorder="1" applyAlignment="1" applyProtection="1">
      <alignment horizontal="right" vertical="center"/>
      <protection locked="0"/>
    </xf>
    <xf numFmtId="0" fontId="6" fillId="5" borderId="66" xfId="0" applyFont="1" applyFill="1" applyBorder="1" applyAlignment="1" applyProtection="1">
      <alignment horizontal="center" vertical="center" wrapText="1"/>
      <protection locked="0"/>
    </xf>
    <xf numFmtId="38" fontId="7" fillId="0" borderId="19" xfId="1" applyFont="1" applyFill="1" applyBorder="1" applyAlignment="1" applyProtection="1">
      <alignment horizontal="left" vertical="center"/>
      <protection locked="0"/>
    </xf>
    <xf numFmtId="3" fontId="14" fillId="0" borderId="42" xfId="0" applyNumberFormat="1" applyFont="1" applyBorder="1" applyAlignment="1" applyProtection="1">
      <alignment horizontal="right" vertical="center"/>
      <protection locked="0"/>
    </xf>
    <xf numFmtId="0" fontId="6" fillId="6" borderId="0" xfId="0" applyFont="1" applyFill="1" applyAlignment="1" applyProtection="1">
      <alignment horizontal="left" vertical="center"/>
      <protection locked="0"/>
    </xf>
    <xf numFmtId="0" fontId="7" fillId="0" borderId="0" xfId="0" applyFont="1" applyAlignment="1" applyProtection="1">
      <alignment horizontal="right" vertical="center"/>
      <protection locked="0"/>
    </xf>
    <xf numFmtId="0" fontId="7" fillId="0" borderId="0" xfId="0" applyFont="1" applyAlignment="1" applyProtection="1">
      <alignment horizontal="left" vertical="center"/>
      <protection locked="0"/>
    </xf>
    <xf numFmtId="0" fontId="7" fillId="0" borderId="3" xfId="0" applyFont="1" applyBorder="1" applyAlignment="1" applyProtection="1">
      <alignment horizontal="center" vertical="center"/>
      <protection locked="0"/>
    </xf>
    <xf numFmtId="3" fontId="14" fillId="0" borderId="3" xfId="0" applyNumberFormat="1" applyFont="1" applyBorder="1" applyAlignment="1" applyProtection="1">
      <alignment horizontal="right" vertical="center"/>
      <protection locked="0"/>
    </xf>
    <xf numFmtId="0" fontId="6" fillId="5" borderId="40" xfId="0" applyFont="1" applyFill="1" applyBorder="1" applyAlignment="1" applyProtection="1">
      <alignment horizontal="center" vertical="center" wrapText="1"/>
      <protection locked="0"/>
    </xf>
    <xf numFmtId="181" fontId="7" fillId="0" borderId="40" xfId="1" applyNumberFormat="1" applyFont="1" applyFill="1" applyBorder="1" applyAlignment="1" applyProtection="1">
      <alignment horizontal="right" vertical="center"/>
      <protection locked="0"/>
    </xf>
    <xf numFmtId="181" fontId="7" fillId="0" borderId="19" xfId="1" applyNumberFormat="1" applyFont="1" applyFill="1" applyBorder="1" applyAlignment="1" applyProtection="1">
      <alignment horizontal="right" vertical="center"/>
      <protection locked="0"/>
    </xf>
    <xf numFmtId="0" fontId="14" fillId="2" borderId="19" xfId="0" applyFont="1" applyFill="1" applyBorder="1" applyAlignment="1" applyProtection="1">
      <alignment horizontal="center" vertical="center"/>
      <protection locked="0"/>
    </xf>
    <xf numFmtId="0" fontId="7" fillId="0" borderId="19" xfId="0" applyFont="1" applyBorder="1" applyAlignment="1" applyProtection="1">
      <alignment horizontal="center" vertical="center"/>
      <protection locked="0"/>
    </xf>
    <xf numFmtId="181" fontId="7" fillId="0" borderId="2" xfId="1" applyNumberFormat="1" applyFont="1" applyFill="1" applyBorder="1" applyAlignment="1" applyProtection="1">
      <alignment horizontal="right" vertical="center"/>
      <protection locked="0"/>
    </xf>
    <xf numFmtId="181" fontId="7" fillId="0" borderId="3" xfId="1" applyNumberFormat="1" applyFont="1" applyFill="1" applyBorder="1" applyAlignment="1" applyProtection="1">
      <alignment horizontal="right" vertical="center"/>
      <protection locked="0"/>
    </xf>
    <xf numFmtId="0" fontId="14" fillId="2" borderId="3" xfId="0" applyFont="1" applyFill="1" applyBorder="1" applyAlignment="1" applyProtection="1">
      <alignment horizontal="center" vertical="center"/>
      <protection locked="0"/>
    </xf>
    <xf numFmtId="0" fontId="21" fillId="0" borderId="19" xfId="0" applyFont="1" applyBorder="1" applyAlignment="1">
      <alignment horizontal="right" vertical="center"/>
    </xf>
    <xf numFmtId="0" fontId="6" fillId="6" borderId="14" xfId="0" applyFont="1" applyFill="1" applyBorder="1" applyAlignment="1" applyProtection="1">
      <alignment horizontal="left" vertical="center"/>
      <protection locked="0"/>
    </xf>
    <xf numFmtId="0" fontId="6" fillId="5" borderId="29" xfId="0" applyFont="1" applyFill="1" applyBorder="1" applyAlignment="1" applyProtection="1">
      <alignment horizontal="center" vertical="center"/>
      <protection locked="0"/>
    </xf>
    <xf numFmtId="0" fontId="6" fillId="5" borderId="30" xfId="0" applyFont="1" applyFill="1" applyBorder="1" applyAlignment="1" applyProtection="1">
      <alignment horizontal="center" vertical="center"/>
      <protection locked="0"/>
    </xf>
    <xf numFmtId="0" fontId="6" fillId="5" borderId="32" xfId="0" applyFont="1" applyFill="1" applyBorder="1" applyAlignment="1" applyProtection="1">
      <alignment horizontal="center" vertical="center"/>
      <protection locked="0"/>
    </xf>
    <xf numFmtId="0" fontId="6" fillId="5" borderId="23" xfId="0" applyFont="1" applyFill="1" applyBorder="1" applyAlignment="1" applyProtection="1">
      <alignment horizontal="center" vertical="center"/>
      <protection locked="0"/>
    </xf>
    <xf numFmtId="0" fontId="6" fillId="5" borderId="24" xfId="0" applyFont="1" applyFill="1" applyBorder="1" applyAlignment="1" applyProtection="1">
      <alignment horizontal="center" vertical="center"/>
      <protection locked="0"/>
    </xf>
    <xf numFmtId="0" fontId="7" fillId="5" borderId="38" xfId="0" applyFont="1" applyFill="1" applyBorder="1" applyAlignment="1" applyProtection="1">
      <alignment horizontal="center" vertical="center"/>
      <protection locked="0"/>
    </xf>
    <xf numFmtId="0" fontId="7" fillId="5" borderId="19" xfId="0" applyFont="1" applyFill="1" applyBorder="1" applyAlignment="1" applyProtection="1">
      <alignment horizontal="center" vertical="center"/>
      <protection locked="0"/>
    </xf>
    <xf numFmtId="0" fontId="7" fillId="5" borderId="39" xfId="0" applyFont="1" applyFill="1" applyBorder="1" applyAlignment="1" applyProtection="1">
      <alignment horizontal="center" vertical="center"/>
      <protection locked="0"/>
    </xf>
    <xf numFmtId="49" fontId="14" fillId="2" borderId="40" xfId="0" applyNumberFormat="1" applyFont="1" applyFill="1" applyBorder="1" applyAlignment="1" applyProtection="1">
      <alignment horizontal="left" vertical="center"/>
      <protection locked="0"/>
    </xf>
    <xf numFmtId="49" fontId="14" fillId="2" borderId="19" xfId="0" applyNumberFormat="1" applyFont="1" applyFill="1" applyBorder="1" applyAlignment="1" applyProtection="1">
      <alignment horizontal="left" vertical="center"/>
      <protection locked="0"/>
    </xf>
    <xf numFmtId="49" fontId="14" fillId="2" borderId="39" xfId="0" applyNumberFormat="1" applyFont="1" applyFill="1" applyBorder="1" applyAlignment="1" applyProtection="1">
      <alignment horizontal="left" vertical="center"/>
      <protection locked="0"/>
    </xf>
    <xf numFmtId="179" fontId="14" fillId="2" borderId="18" xfId="0" applyNumberFormat="1" applyFont="1" applyFill="1" applyBorder="1" applyAlignment="1" applyProtection="1">
      <alignment horizontal="right" vertical="center"/>
      <protection locked="0"/>
    </xf>
    <xf numFmtId="179" fontId="14" fillId="2" borderId="40" xfId="0" applyNumberFormat="1" applyFont="1" applyFill="1" applyBorder="1" applyAlignment="1" applyProtection="1">
      <alignment horizontal="right" vertical="center"/>
      <protection locked="0"/>
    </xf>
    <xf numFmtId="0" fontId="6" fillId="5" borderId="22" xfId="0" applyFont="1" applyFill="1" applyBorder="1" applyAlignment="1" applyProtection="1">
      <alignment horizontal="center" vertical="center" wrapText="1"/>
      <protection locked="0"/>
    </xf>
    <xf numFmtId="0" fontId="6" fillId="5" borderId="36" xfId="0" applyFont="1" applyFill="1" applyBorder="1" applyAlignment="1" applyProtection="1">
      <alignment horizontal="center" vertical="center" wrapText="1"/>
      <protection locked="0"/>
    </xf>
    <xf numFmtId="0" fontId="14" fillId="2" borderId="23" xfId="0" applyFont="1" applyFill="1" applyBorder="1" applyAlignment="1" applyProtection="1">
      <alignment horizontal="left" vertical="center" wrapText="1"/>
      <protection locked="0"/>
    </xf>
    <xf numFmtId="0" fontId="14" fillId="2" borderId="30" xfId="0" applyFont="1" applyFill="1" applyBorder="1" applyAlignment="1" applyProtection="1">
      <alignment horizontal="left" vertical="center" wrapText="1"/>
      <protection locked="0"/>
    </xf>
    <xf numFmtId="0" fontId="14" fillId="2" borderId="30" xfId="0" applyFont="1" applyFill="1" applyBorder="1" applyAlignment="1" applyProtection="1">
      <alignment horizontal="right" vertical="center"/>
      <protection locked="0"/>
    </xf>
    <xf numFmtId="0" fontId="6" fillId="6" borderId="24" xfId="0" applyFont="1" applyFill="1" applyBorder="1" applyAlignment="1" applyProtection="1">
      <alignment horizontal="center" vertical="center" wrapText="1"/>
      <protection locked="0"/>
    </xf>
    <xf numFmtId="0" fontId="6" fillId="5" borderId="29" xfId="0" applyFont="1" applyFill="1" applyBorder="1" applyAlignment="1" applyProtection="1">
      <alignment horizontal="center" vertical="center" wrapText="1"/>
      <protection locked="0"/>
    </xf>
    <xf numFmtId="0" fontId="6" fillId="5" borderId="30" xfId="0" applyFont="1" applyFill="1" applyBorder="1" applyAlignment="1" applyProtection="1">
      <alignment horizontal="center" vertical="center" wrapText="1"/>
      <protection locked="0"/>
    </xf>
    <xf numFmtId="0" fontId="6" fillId="5" borderId="24" xfId="0" applyFont="1" applyFill="1" applyBorder="1" applyAlignment="1" applyProtection="1">
      <alignment horizontal="center" vertical="center" wrapText="1"/>
      <protection locked="0"/>
    </xf>
    <xf numFmtId="49" fontId="14" fillId="2" borderId="10" xfId="0" applyNumberFormat="1" applyFont="1" applyFill="1" applyBorder="1" applyAlignment="1" applyProtection="1">
      <alignment horizontal="left" vertical="center"/>
      <protection locked="0"/>
    </xf>
    <xf numFmtId="49" fontId="14" fillId="2" borderId="11" xfId="0" applyNumberFormat="1" applyFont="1" applyFill="1" applyBorder="1" applyAlignment="1" applyProtection="1">
      <alignment horizontal="left" vertical="center"/>
      <protection locked="0"/>
    </xf>
    <xf numFmtId="49" fontId="14" fillId="2" borderId="12" xfId="0" applyNumberFormat="1" applyFont="1" applyFill="1" applyBorder="1" applyAlignment="1" applyProtection="1">
      <alignment horizontal="left" vertical="center"/>
      <protection locked="0"/>
    </xf>
    <xf numFmtId="179" fontId="14" fillId="2" borderId="16" xfId="0" applyNumberFormat="1" applyFont="1" applyFill="1" applyBorder="1" applyAlignment="1" applyProtection="1">
      <alignment horizontal="right" vertical="center"/>
      <protection locked="0"/>
    </xf>
    <xf numFmtId="179" fontId="14" fillId="2" borderId="7" xfId="0" applyNumberFormat="1" applyFont="1" applyFill="1" applyBorder="1" applyAlignment="1" applyProtection="1">
      <alignment horizontal="right" vertical="center"/>
      <protection locked="0"/>
    </xf>
    <xf numFmtId="0" fontId="6" fillId="5" borderId="28" xfId="0" applyFont="1" applyFill="1" applyBorder="1" applyAlignment="1" applyProtection="1">
      <alignment horizontal="center" vertical="center" wrapText="1"/>
      <protection locked="0"/>
    </xf>
    <xf numFmtId="178" fontId="14" fillId="0" borderId="28" xfId="0" applyNumberFormat="1" applyFont="1" applyBorder="1" applyAlignment="1" applyProtection="1">
      <alignment horizontal="right" vertical="center"/>
      <protection locked="0"/>
    </xf>
    <xf numFmtId="178" fontId="14" fillId="0" borderId="41" xfId="0" applyNumberFormat="1" applyFont="1" applyBorder="1" applyAlignment="1" applyProtection="1">
      <alignment horizontal="right" vertical="center"/>
      <protection locked="0"/>
    </xf>
    <xf numFmtId="178" fontId="14" fillId="0" borderId="30" xfId="1" applyNumberFormat="1" applyFont="1" applyFill="1" applyBorder="1" applyAlignment="1" applyProtection="1">
      <alignment horizontal="center" vertical="center"/>
      <protection locked="0"/>
    </xf>
    <xf numFmtId="178" fontId="14" fillId="0" borderId="30" xfId="0" applyNumberFormat="1" applyFont="1" applyBorder="1" applyAlignment="1" applyProtection="1">
      <alignment horizontal="center" vertical="center"/>
      <protection locked="0"/>
    </xf>
    <xf numFmtId="180" fontId="16" fillId="0" borderId="30" xfId="0" applyNumberFormat="1" applyFont="1" applyBorder="1" applyAlignment="1" applyProtection="1">
      <alignment horizontal="right" vertical="center"/>
      <protection locked="0"/>
    </xf>
    <xf numFmtId="0" fontId="7" fillId="5" borderId="27" xfId="0" applyFont="1" applyFill="1" applyBorder="1" applyAlignment="1" applyProtection="1">
      <alignment horizontal="center" vertical="center"/>
      <protection locked="0"/>
    </xf>
    <xf numFmtId="0" fontId="7" fillId="5" borderId="11" xfId="0" applyFont="1" applyFill="1" applyBorder="1" applyAlignment="1" applyProtection="1">
      <alignment horizontal="center" vertical="center"/>
      <protection locked="0"/>
    </xf>
    <xf numFmtId="0" fontId="7" fillId="5" borderId="12" xfId="0" applyFont="1" applyFill="1" applyBorder="1" applyAlignment="1" applyProtection="1">
      <alignment horizontal="center" vertical="center"/>
      <protection locked="0"/>
    </xf>
    <xf numFmtId="0" fontId="7" fillId="4" borderId="42"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49" fontId="14" fillId="2" borderId="62" xfId="0" applyNumberFormat="1" applyFont="1" applyFill="1" applyBorder="1" applyAlignment="1" applyProtection="1">
      <alignment horizontal="left" vertical="center" wrapText="1"/>
      <protection locked="0"/>
    </xf>
    <xf numFmtId="49" fontId="14" fillId="2" borderId="42" xfId="0" applyNumberFormat="1" applyFont="1" applyFill="1" applyBorder="1" applyAlignment="1" applyProtection="1">
      <alignment horizontal="left" vertical="center" wrapText="1"/>
      <protection locked="0"/>
    </xf>
    <xf numFmtId="49" fontId="14" fillId="2" borderId="57" xfId="0" applyNumberFormat="1" applyFont="1" applyFill="1" applyBorder="1" applyAlignment="1" applyProtection="1">
      <alignment horizontal="left" vertical="center" wrapText="1"/>
      <protection locked="0"/>
    </xf>
    <xf numFmtId="179" fontId="14" fillId="2" borderId="28" xfId="0" applyNumberFormat="1" applyFont="1" applyFill="1" applyBorder="1" applyAlignment="1" applyProtection="1">
      <alignment horizontal="right" vertical="center"/>
      <protection locked="0"/>
    </xf>
    <xf numFmtId="179" fontId="14" fillId="2" borderId="41" xfId="0" applyNumberFormat="1" applyFont="1" applyFill="1" applyBorder="1" applyAlignment="1" applyProtection="1">
      <alignment horizontal="right" vertical="center"/>
      <protection locked="0"/>
    </xf>
    <xf numFmtId="0" fontId="21" fillId="0" borderId="19" xfId="0" applyFont="1" applyBorder="1" applyAlignment="1">
      <alignment horizontal="center" vertical="center"/>
    </xf>
    <xf numFmtId="0" fontId="7" fillId="5" borderId="29" xfId="0" applyFont="1" applyFill="1" applyBorder="1" applyAlignment="1" applyProtection="1">
      <alignment horizontal="center" vertical="center" wrapText="1"/>
      <protection locked="0"/>
    </xf>
    <xf numFmtId="0" fontId="21" fillId="5" borderId="30" xfId="0" applyFont="1" applyFill="1" applyBorder="1" applyAlignment="1">
      <alignment horizontal="center" vertical="center" wrapText="1"/>
    </xf>
    <xf numFmtId="0" fontId="21" fillId="5" borderId="32" xfId="0" applyFont="1" applyFill="1" applyBorder="1" applyAlignment="1">
      <alignment horizontal="center" vertical="center" wrapText="1"/>
    </xf>
    <xf numFmtId="181" fontId="7" fillId="0" borderId="30" xfId="1" applyNumberFormat="1" applyFont="1" applyFill="1" applyBorder="1" applyAlignment="1" applyProtection="1">
      <alignment horizontal="right" vertical="center"/>
      <protection locked="0"/>
    </xf>
    <xf numFmtId="0" fontId="21" fillId="0" borderId="30" xfId="0" applyFont="1" applyBorder="1" applyAlignment="1">
      <alignment horizontal="right" vertical="center"/>
    </xf>
    <xf numFmtId="0" fontId="14" fillId="0" borderId="30" xfId="0" applyFont="1" applyBorder="1" applyAlignment="1" applyProtection="1">
      <alignment horizontal="right" vertical="center" wrapText="1"/>
      <protection locked="0"/>
    </xf>
    <xf numFmtId="0" fontId="21" fillId="0" borderId="30" xfId="0" applyFont="1" applyBorder="1" applyAlignment="1">
      <alignment horizontal="right" vertical="center" wrapText="1"/>
    </xf>
    <xf numFmtId="179" fontId="14" fillId="0" borderId="23" xfId="0" applyNumberFormat="1" applyFont="1" applyBorder="1" applyAlignment="1" applyProtection="1">
      <alignment horizontal="right" vertical="center"/>
      <protection locked="0"/>
    </xf>
    <xf numFmtId="179" fontId="14" fillId="2" borderId="10" xfId="0" applyNumberFormat="1" applyFont="1" applyFill="1" applyBorder="1" applyAlignment="1" applyProtection="1">
      <alignment horizontal="right" vertical="center"/>
      <protection locked="0"/>
    </xf>
    <xf numFmtId="179" fontId="14" fillId="2" borderId="11" xfId="0" applyNumberFormat="1" applyFont="1" applyFill="1" applyBorder="1" applyAlignment="1" applyProtection="1">
      <alignment horizontal="right" vertical="center"/>
      <protection locked="0"/>
    </xf>
    <xf numFmtId="0" fontId="6" fillId="5" borderId="76" xfId="0" applyFont="1" applyFill="1" applyBorder="1" applyAlignment="1" applyProtection="1">
      <alignment horizontal="center" vertical="center"/>
      <protection locked="0"/>
    </xf>
    <xf numFmtId="0" fontId="21" fillId="0" borderId="78" xfId="0" applyFont="1" applyBorder="1">
      <alignment vertical="center"/>
    </xf>
    <xf numFmtId="0" fontId="21" fillId="0" borderId="77" xfId="0" applyFont="1" applyBorder="1">
      <alignment vertical="center"/>
    </xf>
    <xf numFmtId="0" fontId="21" fillId="0" borderId="14" xfId="0" applyFont="1" applyBorder="1">
      <alignment vertical="center"/>
    </xf>
    <xf numFmtId="0" fontId="21" fillId="0" borderId="75" xfId="0" applyFont="1" applyBorder="1">
      <alignment vertical="center"/>
    </xf>
    <xf numFmtId="181" fontId="7" fillId="0" borderId="42" xfId="1" applyNumberFormat="1" applyFont="1" applyFill="1" applyBorder="1" applyAlignment="1" applyProtection="1">
      <alignment horizontal="right" vertical="center"/>
      <protection locked="0"/>
    </xf>
    <xf numFmtId="0" fontId="21" fillId="0" borderId="42" xfId="0" applyFont="1" applyBorder="1" applyAlignment="1">
      <alignment horizontal="right" vertical="center"/>
    </xf>
    <xf numFmtId="0" fontId="21" fillId="0" borderId="42" xfId="0" applyFont="1" applyBorder="1" applyAlignment="1">
      <alignment horizontal="center" vertical="center"/>
    </xf>
    <xf numFmtId="0" fontId="6" fillId="5" borderId="76" xfId="0" applyFont="1" applyFill="1" applyBorder="1" applyAlignment="1" applyProtection="1">
      <alignment horizontal="center" vertical="center" wrapText="1"/>
      <protection locked="0"/>
    </xf>
    <xf numFmtId="0" fontId="6" fillId="5" borderId="74" xfId="0" applyFont="1" applyFill="1" applyBorder="1" applyAlignment="1" applyProtection="1">
      <alignment horizontal="center" vertical="center"/>
      <protection locked="0"/>
    </xf>
    <xf numFmtId="0" fontId="21" fillId="0" borderId="74" xfId="0" applyFont="1" applyBorder="1" applyAlignment="1">
      <alignment horizontal="center" vertical="center"/>
    </xf>
    <xf numFmtId="0" fontId="21" fillId="0" borderId="35" xfId="0" applyFont="1" applyBorder="1" applyAlignment="1">
      <alignment horizontal="center" vertical="center"/>
    </xf>
    <xf numFmtId="181" fontId="7" fillId="2" borderId="62" xfId="1" applyNumberFormat="1" applyFont="1" applyFill="1" applyBorder="1" applyAlignment="1" applyProtection="1">
      <alignment horizontal="right" vertical="center"/>
      <protection locked="0"/>
    </xf>
    <xf numFmtId="0" fontId="21" fillId="2" borderId="42" xfId="0" applyFont="1" applyFill="1" applyBorder="1" applyAlignment="1">
      <alignment horizontal="right" vertical="center"/>
    </xf>
    <xf numFmtId="181" fontId="7" fillId="2" borderId="2" xfId="1" applyNumberFormat="1" applyFont="1" applyFill="1" applyBorder="1" applyAlignment="1" applyProtection="1">
      <alignment horizontal="right" vertical="center"/>
      <protection locked="0"/>
    </xf>
    <xf numFmtId="0" fontId="21" fillId="2" borderId="3" xfId="0" applyFont="1" applyFill="1" applyBorder="1" applyAlignment="1">
      <alignment horizontal="right" vertical="center"/>
    </xf>
    <xf numFmtId="0" fontId="6" fillId="5" borderId="18" xfId="0" applyFont="1" applyFill="1" applyBorder="1" applyAlignment="1" applyProtection="1">
      <alignment horizontal="center" vertical="center" wrapText="1"/>
      <protection locked="0"/>
    </xf>
    <xf numFmtId="0" fontId="21" fillId="0" borderId="52" xfId="0" applyFont="1" applyBorder="1" applyAlignment="1">
      <alignment horizontal="center" vertical="center"/>
    </xf>
    <xf numFmtId="178" fontId="12" fillId="0" borderId="30" xfId="1" applyNumberFormat="1" applyFont="1" applyFill="1" applyBorder="1" applyAlignment="1" applyProtection="1">
      <alignment horizontal="center" vertical="center"/>
      <protection locked="0"/>
    </xf>
    <xf numFmtId="178" fontId="12" fillId="0" borderId="30" xfId="0" applyNumberFormat="1" applyFont="1" applyBorder="1" applyAlignment="1" applyProtection="1">
      <alignment horizontal="center" vertical="center"/>
      <protection locked="0"/>
    </xf>
    <xf numFmtId="180" fontId="17" fillId="0" borderId="30" xfId="0" applyNumberFormat="1" applyFont="1" applyBorder="1" applyAlignment="1" applyProtection="1">
      <alignment horizontal="right" vertical="center"/>
      <protection locked="0"/>
    </xf>
    <xf numFmtId="0" fontId="0" fillId="0" borderId="13" xfId="0" applyBorder="1">
      <alignment vertical="center"/>
    </xf>
    <xf numFmtId="0" fontId="24" fillId="5" borderId="29" xfId="0" applyFont="1" applyFill="1" applyBorder="1" applyAlignment="1" applyProtection="1">
      <alignment horizontal="center" vertical="center" wrapText="1"/>
      <protection locked="0"/>
    </xf>
    <xf numFmtId="0" fontId="23" fillId="5" borderId="30" xfId="0" applyFont="1" applyFill="1" applyBorder="1" applyAlignment="1">
      <alignment horizontal="center" vertical="center" wrapText="1"/>
    </xf>
    <xf numFmtId="0" fontId="23" fillId="5" borderId="32" xfId="0" applyFont="1" applyFill="1" applyBorder="1" applyAlignment="1">
      <alignment horizontal="center" vertical="center" wrapText="1"/>
    </xf>
    <xf numFmtId="181" fontId="7" fillId="2" borderId="30" xfId="1" applyNumberFormat="1" applyFont="1" applyFill="1" applyBorder="1" applyAlignment="1" applyProtection="1">
      <alignment horizontal="right" vertical="center"/>
      <protection locked="0"/>
    </xf>
    <xf numFmtId="0" fontId="0" fillId="2" borderId="30" xfId="0" applyFill="1" applyBorder="1" applyAlignment="1">
      <alignment horizontal="right" vertical="center"/>
    </xf>
    <xf numFmtId="0" fontId="13" fillId="2" borderId="30" xfId="0" applyFont="1" applyFill="1" applyBorder="1" applyAlignment="1" applyProtection="1">
      <alignment horizontal="right" vertical="center" wrapText="1"/>
      <protection locked="0"/>
    </xf>
    <xf numFmtId="0" fontId="25" fillId="2" borderId="30" xfId="0" applyFont="1" applyFill="1" applyBorder="1" applyAlignment="1">
      <alignment horizontal="right" vertical="center" wrapText="1"/>
    </xf>
    <xf numFmtId="179" fontId="13" fillId="2" borderId="23" xfId="0" applyNumberFormat="1" applyFont="1" applyFill="1" applyBorder="1" applyAlignment="1" applyProtection="1">
      <alignment horizontal="right" vertical="center"/>
      <protection locked="0"/>
    </xf>
    <xf numFmtId="0" fontId="25" fillId="2" borderId="30" xfId="0" applyFont="1" applyFill="1" applyBorder="1" applyAlignment="1">
      <alignment horizontal="right" vertical="center"/>
    </xf>
    <xf numFmtId="178" fontId="12" fillId="0" borderId="28" xfId="0" applyNumberFormat="1" applyFont="1" applyBorder="1" applyAlignment="1" applyProtection="1">
      <alignment horizontal="right" vertical="center"/>
      <protection locked="0"/>
    </xf>
    <xf numFmtId="178" fontId="12" fillId="0" borderId="41" xfId="0" applyNumberFormat="1" applyFont="1" applyBorder="1" applyAlignment="1" applyProtection="1">
      <alignment horizontal="right" vertical="center"/>
      <protection locked="0"/>
    </xf>
    <xf numFmtId="0" fontId="12" fillId="2" borderId="10" xfId="0" applyFont="1" applyFill="1" applyBorder="1" applyAlignment="1" applyProtection="1">
      <alignment horizontal="left" vertical="center"/>
      <protection locked="0"/>
    </xf>
    <xf numFmtId="0" fontId="12" fillId="2" borderId="11" xfId="0" applyFont="1" applyFill="1" applyBorder="1" applyAlignment="1" applyProtection="1">
      <alignment horizontal="left" vertical="center"/>
      <protection locked="0"/>
    </xf>
    <xf numFmtId="0" fontId="12" fillId="2" borderId="12" xfId="0" applyFont="1" applyFill="1" applyBorder="1" applyAlignment="1" applyProtection="1">
      <alignment horizontal="left" vertical="center"/>
      <protection locked="0"/>
    </xf>
    <xf numFmtId="179" fontId="12" fillId="2" borderId="16" xfId="0" applyNumberFormat="1" applyFont="1" applyFill="1" applyBorder="1" applyAlignment="1" applyProtection="1">
      <alignment horizontal="right" vertical="center"/>
      <protection locked="0"/>
    </xf>
    <xf numFmtId="179" fontId="12" fillId="2" borderId="7" xfId="0" applyNumberFormat="1" applyFont="1" applyFill="1" applyBorder="1" applyAlignment="1" applyProtection="1">
      <alignment horizontal="right" vertical="center"/>
      <protection locked="0"/>
    </xf>
    <xf numFmtId="0" fontId="12" fillId="2" borderId="62" xfId="0" applyFont="1" applyFill="1" applyBorder="1" applyAlignment="1" applyProtection="1">
      <alignment horizontal="left" vertical="center" wrapText="1"/>
      <protection locked="0"/>
    </xf>
    <xf numFmtId="0" fontId="12" fillId="2" borderId="42" xfId="0" applyFont="1" applyFill="1" applyBorder="1" applyAlignment="1" applyProtection="1">
      <alignment horizontal="left" vertical="center" wrapText="1"/>
      <protection locked="0"/>
    </xf>
    <xf numFmtId="0" fontId="12" fillId="2" borderId="57" xfId="0" applyFont="1" applyFill="1" applyBorder="1" applyAlignment="1" applyProtection="1">
      <alignment horizontal="left" vertical="center" wrapText="1"/>
      <protection locked="0"/>
    </xf>
    <xf numFmtId="179" fontId="12" fillId="2" borderId="28" xfId="0" applyNumberFormat="1" applyFont="1" applyFill="1" applyBorder="1" applyAlignment="1" applyProtection="1">
      <alignment horizontal="right" vertical="center"/>
      <protection locked="0"/>
    </xf>
    <xf numFmtId="179" fontId="12" fillId="2" borderId="41" xfId="0" applyNumberFormat="1" applyFont="1" applyFill="1" applyBorder="1" applyAlignment="1" applyProtection="1">
      <alignment horizontal="right" vertical="center"/>
      <protection locked="0"/>
    </xf>
    <xf numFmtId="179" fontId="12" fillId="2" borderId="10" xfId="0" applyNumberFormat="1" applyFont="1" applyFill="1" applyBorder="1" applyAlignment="1" applyProtection="1">
      <alignment horizontal="right" vertical="center"/>
      <protection locked="0"/>
    </xf>
    <xf numFmtId="179" fontId="12" fillId="2" borderId="11" xfId="0" applyNumberFormat="1" applyFont="1" applyFill="1" applyBorder="1" applyAlignment="1" applyProtection="1">
      <alignment horizontal="right" vertical="center"/>
      <protection locked="0"/>
    </xf>
    <xf numFmtId="0" fontId="12" fillId="2" borderId="40" xfId="0" applyFont="1" applyFill="1" applyBorder="1" applyAlignment="1" applyProtection="1">
      <alignment horizontal="left" vertical="center"/>
      <protection locked="0"/>
    </xf>
    <xf numFmtId="0" fontId="12" fillId="2" borderId="19" xfId="0" applyFont="1" applyFill="1" applyBorder="1" applyAlignment="1" applyProtection="1">
      <alignment horizontal="left" vertical="center"/>
      <protection locked="0"/>
    </xf>
    <xf numFmtId="0" fontId="12" fillId="2" borderId="39" xfId="0" applyFont="1" applyFill="1" applyBorder="1" applyAlignment="1" applyProtection="1">
      <alignment horizontal="left" vertical="center"/>
      <protection locked="0"/>
    </xf>
    <xf numFmtId="179" fontId="12" fillId="2" borderId="18" xfId="0" applyNumberFormat="1" applyFont="1" applyFill="1" applyBorder="1" applyAlignment="1" applyProtection="1">
      <alignment horizontal="right" vertical="center"/>
      <protection locked="0"/>
    </xf>
    <xf numFmtId="179" fontId="12" fillId="2" borderId="40" xfId="0" applyNumberFormat="1" applyFont="1" applyFill="1" applyBorder="1" applyAlignment="1" applyProtection="1">
      <alignment horizontal="right" vertical="center"/>
      <protection locked="0"/>
    </xf>
    <xf numFmtId="0" fontId="6" fillId="6" borderId="29" xfId="0" applyFont="1" applyFill="1" applyBorder="1" applyAlignment="1" applyProtection="1">
      <alignment horizontal="right" vertical="center" wrapText="1"/>
      <protection locked="0"/>
    </xf>
    <xf numFmtId="0" fontId="6" fillId="6" borderId="30" xfId="0" applyFont="1" applyFill="1" applyBorder="1" applyAlignment="1" applyProtection="1">
      <alignment horizontal="right" vertical="center" wrapText="1"/>
      <protection locked="0"/>
    </xf>
    <xf numFmtId="0" fontId="6" fillId="6" borderId="24" xfId="0" applyFont="1" applyFill="1" applyBorder="1" applyAlignment="1" applyProtection="1">
      <alignment horizontal="right" vertical="center" wrapText="1"/>
      <protection locked="0"/>
    </xf>
    <xf numFmtId="178" fontId="12" fillId="0" borderId="29" xfId="0" applyNumberFormat="1" applyFont="1" applyBorder="1" applyAlignment="1" applyProtection="1">
      <alignment horizontal="right" vertical="center"/>
      <protection locked="0"/>
    </xf>
    <xf numFmtId="178" fontId="12" fillId="0" borderId="30" xfId="0" applyNumberFormat="1" applyFont="1" applyBorder="1" applyAlignment="1" applyProtection="1">
      <alignment horizontal="right" vertical="center"/>
      <protection locked="0"/>
    </xf>
    <xf numFmtId="0" fontId="6" fillId="5" borderId="29" xfId="0" applyFont="1" applyFill="1" applyBorder="1" applyAlignment="1" applyProtection="1">
      <alignment horizontal="right" vertical="center" wrapText="1"/>
      <protection locked="0"/>
    </xf>
    <xf numFmtId="0" fontId="6" fillId="5" borderId="30" xfId="0" applyFont="1" applyFill="1" applyBorder="1" applyAlignment="1" applyProtection="1">
      <alignment horizontal="right" vertical="center" wrapText="1"/>
      <protection locked="0"/>
    </xf>
    <xf numFmtId="0" fontId="6" fillId="5" borderId="24" xfId="0" applyFont="1" applyFill="1" applyBorder="1" applyAlignment="1" applyProtection="1">
      <alignment horizontal="right" vertical="center" wrapText="1"/>
      <protection locked="0"/>
    </xf>
    <xf numFmtId="3" fontId="12" fillId="2" borderId="13" xfId="0" applyNumberFormat="1" applyFont="1" applyFill="1" applyBorder="1" applyAlignment="1" applyProtection="1">
      <alignment horizontal="right" vertical="center"/>
      <protection locked="0"/>
    </xf>
    <xf numFmtId="3" fontId="12" fillId="2" borderId="42" xfId="0" applyNumberFormat="1" applyFont="1" applyFill="1" applyBorder="1" applyAlignment="1" applyProtection="1">
      <alignment horizontal="right" vertical="center"/>
      <protection locked="0"/>
    </xf>
    <xf numFmtId="0" fontId="28" fillId="5" borderId="76" xfId="0" applyFont="1" applyFill="1" applyBorder="1" applyAlignment="1" applyProtection="1">
      <alignment horizontal="center" vertical="center"/>
      <protection locked="0"/>
    </xf>
    <xf numFmtId="0" fontId="23" fillId="0" borderId="13" xfId="0" applyFont="1" applyBorder="1">
      <alignment vertical="center"/>
    </xf>
    <xf numFmtId="0" fontId="23" fillId="0" borderId="78" xfId="0" applyFont="1" applyBorder="1">
      <alignment vertical="center"/>
    </xf>
    <xf numFmtId="0" fontId="23" fillId="0" borderId="77" xfId="0" applyFont="1" applyBorder="1">
      <alignment vertical="center"/>
    </xf>
    <xf numFmtId="0" fontId="23" fillId="0" borderId="14" xfId="0" applyFont="1" applyBorder="1">
      <alignment vertical="center"/>
    </xf>
    <xf numFmtId="0" fontId="23" fillId="0" borderId="75" xfId="0" applyFont="1" applyBorder="1">
      <alignment vertical="center"/>
    </xf>
    <xf numFmtId="0" fontId="0" fillId="0" borderId="19" xfId="0" applyBorder="1" applyAlignment="1">
      <alignment horizontal="right" vertical="center"/>
    </xf>
    <xf numFmtId="0" fontId="0" fillId="0" borderId="19" xfId="0" applyBorder="1" applyAlignment="1">
      <alignment horizontal="center" vertical="center"/>
    </xf>
    <xf numFmtId="0" fontId="0" fillId="0" borderId="42" xfId="0" applyBorder="1" applyAlignment="1">
      <alignment horizontal="right" vertical="center"/>
    </xf>
    <xf numFmtId="0" fontId="26" fillId="2" borderId="42" xfId="0" applyFont="1" applyFill="1" applyBorder="1" applyAlignment="1" applyProtection="1">
      <alignment horizontal="center" vertical="center"/>
      <protection locked="0"/>
    </xf>
    <xf numFmtId="0" fontId="27" fillId="0" borderId="42" xfId="0" applyFont="1" applyBorder="1" applyAlignment="1">
      <alignment horizontal="center" vertical="center"/>
    </xf>
    <xf numFmtId="3" fontId="26" fillId="0" borderId="42" xfId="0" applyNumberFormat="1" applyFont="1" applyBorder="1" applyAlignment="1" applyProtection="1">
      <alignment horizontal="right" vertical="center"/>
      <protection locked="0"/>
    </xf>
    <xf numFmtId="0" fontId="7" fillId="0" borderId="28" xfId="0" applyFont="1" applyBorder="1" applyAlignment="1" applyProtection="1">
      <alignment horizontal="center" vertical="center" wrapText="1"/>
      <protection locked="0"/>
    </xf>
    <xf numFmtId="3" fontId="14" fillId="2" borderId="11" xfId="0" applyNumberFormat="1" applyFont="1" applyFill="1" applyBorder="1" applyAlignment="1" applyProtection="1">
      <alignment horizontal="right" vertical="center"/>
      <protection locked="0"/>
    </xf>
    <xf numFmtId="181" fontId="7" fillId="2" borderId="42" xfId="1" applyNumberFormat="1" applyFont="1" applyFill="1" applyBorder="1" applyAlignment="1" applyProtection="1">
      <alignment horizontal="right" vertical="center"/>
      <protection locked="0"/>
    </xf>
    <xf numFmtId="3" fontId="14" fillId="2" borderId="42" xfId="0" applyNumberFormat="1" applyFont="1" applyFill="1" applyBorder="1" applyAlignment="1" applyProtection="1">
      <alignment horizontal="right" vertical="center"/>
      <protection locked="0"/>
    </xf>
    <xf numFmtId="0" fontId="6" fillId="5" borderId="27" xfId="0" applyFont="1" applyFill="1" applyBorder="1" applyAlignment="1" applyProtection="1">
      <alignment horizontal="center" vertical="center"/>
      <protection locked="0"/>
    </xf>
    <xf numFmtId="0" fontId="6" fillId="5" borderId="66" xfId="0" applyFont="1" applyFill="1" applyBorder="1" applyAlignment="1" applyProtection="1">
      <alignment horizontal="center" vertical="center"/>
      <protection locked="0"/>
    </xf>
    <xf numFmtId="0" fontId="12" fillId="2" borderId="19" xfId="0" applyFont="1" applyFill="1" applyBorder="1" applyAlignment="1" applyProtection="1">
      <alignment horizontal="center" vertical="center"/>
      <protection locked="0"/>
    </xf>
    <xf numFmtId="3" fontId="12" fillId="2" borderId="19" xfId="0" applyNumberFormat="1" applyFont="1" applyFill="1" applyBorder="1" applyAlignment="1" applyProtection="1">
      <alignment horizontal="right" vertical="center"/>
      <protection locked="0"/>
    </xf>
    <xf numFmtId="3" fontId="14" fillId="2" borderId="19" xfId="0" applyNumberFormat="1" applyFont="1" applyFill="1" applyBorder="1" applyAlignment="1" applyProtection="1">
      <alignment horizontal="right" vertical="center"/>
      <protection locked="0"/>
    </xf>
    <xf numFmtId="0" fontId="7" fillId="0" borderId="1" xfId="0" applyFont="1" applyBorder="1" applyAlignment="1" applyProtection="1">
      <alignment horizontal="center" vertical="center" wrapText="1"/>
      <protection locked="0"/>
    </xf>
    <xf numFmtId="0" fontId="7" fillId="0" borderId="65" xfId="0" applyFont="1" applyBorder="1" applyAlignment="1" applyProtection="1">
      <alignment horizontal="center" vertical="center" wrapText="1"/>
      <protection locked="0"/>
    </xf>
    <xf numFmtId="181" fontId="7" fillId="2" borderId="10" xfId="1" applyNumberFormat="1" applyFont="1" applyFill="1" applyBorder="1" applyAlignment="1" applyProtection="1">
      <alignment horizontal="right" vertical="center"/>
      <protection locked="0"/>
    </xf>
    <xf numFmtId="181" fontId="7" fillId="2" borderId="11" xfId="1" applyNumberFormat="1" applyFont="1" applyFill="1" applyBorder="1" applyAlignment="1" applyProtection="1">
      <alignment horizontal="right" vertical="center"/>
      <protection locked="0"/>
    </xf>
    <xf numFmtId="3" fontId="12" fillId="2" borderId="11" xfId="0" applyNumberFormat="1" applyFont="1" applyFill="1" applyBorder="1" applyAlignment="1" applyProtection="1">
      <alignment horizontal="right" vertical="center"/>
      <protection locked="0"/>
    </xf>
    <xf numFmtId="0" fontId="12" fillId="2" borderId="11" xfId="0" applyFont="1" applyFill="1" applyBorder="1" applyAlignment="1" applyProtection="1">
      <alignment horizontal="center" vertical="center"/>
      <protection locked="0"/>
    </xf>
    <xf numFmtId="38" fontId="7" fillId="0" borderId="0" xfId="1" applyFont="1" applyFill="1" applyBorder="1" applyAlignment="1" applyProtection="1">
      <alignment horizontal="left" vertical="center"/>
      <protection locked="0"/>
    </xf>
    <xf numFmtId="3" fontId="14" fillId="2" borderId="0" xfId="0" applyNumberFormat="1" applyFont="1" applyFill="1" applyAlignment="1" applyProtection="1">
      <alignment horizontal="right" vertical="center"/>
      <protection locked="0"/>
    </xf>
    <xf numFmtId="0" fontId="13" fillId="2" borderId="11" xfId="0" applyFont="1" applyFill="1" applyBorder="1" applyAlignment="1" applyProtection="1">
      <alignment horizontal="center" vertical="center"/>
      <protection locked="0"/>
    </xf>
    <xf numFmtId="0" fontId="13" fillId="2" borderId="12" xfId="0" applyFont="1" applyFill="1" applyBorder="1" applyAlignment="1" applyProtection="1">
      <alignment horizontal="center" vertical="center"/>
      <protection locked="0"/>
    </xf>
    <xf numFmtId="0" fontId="7" fillId="0" borderId="40" xfId="0" applyFont="1" applyBorder="1" applyAlignment="1" applyProtection="1">
      <alignment horizontal="center" vertical="center"/>
      <protection locked="0"/>
    </xf>
    <xf numFmtId="0" fontId="7" fillId="0" borderId="26" xfId="0" applyFont="1" applyBorder="1" applyAlignment="1" applyProtection="1">
      <alignment horizontal="center" vertical="center"/>
      <protection locked="0"/>
    </xf>
    <xf numFmtId="0" fontId="6" fillId="5" borderId="90" xfId="0" applyFont="1" applyFill="1" applyBorder="1" applyAlignment="1" applyProtection="1">
      <alignment horizontal="center" vertical="center"/>
      <protection locked="0"/>
    </xf>
    <xf numFmtId="0" fontId="7" fillId="0" borderId="20" xfId="0" applyFont="1" applyBorder="1" applyAlignment="1" applyProtection="1">
      <alignment horizontal="center" vertical="center" shrinkToFit="1"/>
      <protection locked="0"/>
    </xf>
    <xf numFmtId="0" fontId="26" fillId="0" borderId="42" xfId="0" applyFont="1" applyBorder="1" applyAlignment="1" applyProtection="1">
      <alignment horizontal="center" vertical="center"/>
      <protection locked="0"/>
    </xf>
    <xf numFmtId="0" fontId="26" fillId="0" borderId="63" xfId="0" applyFont="1" applyBorder="1" applyAlignment="1" applyProtection="1">
      <alignment horizontal="center" vertical="center"/>
      <protection locked="0"/>
    </xf>
    <xf numFmtId="0" fontId="0" fillId="2" borderId="42" xfId="0" applyFill="1" applyBorder="1" applyAlignment="1">
      <alignment horizontal="right" vertical="center"/>
    </xf>
    <xf numFmtId="0" fontId="0" fillId="0" borderId="74" xfId="0" applyBorder="1" applyAlignment="1">
      <alignment horizontal="center" vertical="center"/>
    </xf>
    <xf numFmtId="0" fontId="26" fillId="2" borderId="19" xfId="0" applyFont="1" applyFill="1" applyBorder="1" applyAlignment="1" applyProtection="1">
      <alignment horizontal="center" vertical="center"/>
      <protection locked="0"/>
    </xf>
    <xf numFmtId="0" fontId="0" fillId="0" borderId="35" xfId="0" applyBorder="1" applyAlignment="1">
      <alignment horizontal="center" vertical="center"/>
    </xf>
    <xf numFmtId="0" fontId="0" fillId="0" borderId="52" xfId="0" applyBorder="1" applyAlignment="1">
      <alignment horizontal="center" vertical="center"/>
    </xf>
    <xf numFmtId="0" fontId="0" fillId="0" borderId="28" xfId="0" applyBorder="1" applyAlignment="1">
      <alignment horizontal="center" vertical="center" wrapText="1"/>
    </xf>
    <xf numFmtId="0" fontId="0" fillId="2" borderId="3" xfId="0" applyFill="1" applyBorder="1" applyAlignment="1">
      <alignment horizontal="right" vertical="center"/>
    </xf>
    <xf numFmtId="0" fontId="0" fillId="0" borderId="77" xfId="0" applyBorder="1">
      <alignment vertical="center"/>
    </xf>
    <xf numFmtId="0" fontId="0" fillId="0" borderId="14" xfId="0" applyBorder="1">
      <alignment vertical="center"/>
    </xf>
    <xf numFmtId="0" fontId="0" fillId="0" borderId="75" xfId="0" applyBorder="1">
      <alignment vertical="center"/>
    </xf>
    <xf numFmtId="179" fontId="14" fillId="0" borderId="28" xfId="0" applyNumberFormat="1" applyFont="1" applyBorder="1" applyAlignment="1" applyProtection="1">
      <alignment horizontal="right" vertical="center"/>
      <protection locked="0"/>
    </xf>
    <xf numFmtId="179" fontId="14" fillId="0" borderId="41" xfId="0" applyNumberFormat="1" applyFont="1" applyBorder="1" applyAlignment="1" applyProtection="1">
      <alignment horizontal="right" vertical="center"/>
      <protection locked="0"/>
    </xf>
    <xf numFmtId="0" fontId="0" fillId="0" borderId="30" xfId="0" applyBorder="1" applyAlignment="1">
      <alignment horizontal="right" vertical="center"/>
    </xf>
    <xf numFmtId="0" fontId="0" fillId="0" borderId="30" xfId="0" applyBorder="1" applyAlignment="1">
      <alignment horizontal="right" vertical="center" wrapText="1"/>
    </xf>
    <xf numFmtId="0" fontId="12" fillId="2" borderId="29" xfId="0" applyFont="1" applyFill="1" applyBorder="1" applyAlignment="1" applyProtection="1">
      <alignment horizontal="center" vertical="center"/>
      <protection locked="0"/>
    </xf>
    <xf numFmtId="0" fontId="12" fillId="2" borderId="24" xfId="0" applyFont="1" applyFill="1" applyBorder="1" applyAlignment="1" applyProtection="1">
      <alignment horizontal="center" vertical="center"/>
      <protection locked="0"/>
    </xf>
    <xf numFmtId="0" fontId="18" fillId="0" borderId="29" xfId="0" applyFont="1" applyBorder="1" applyAlignment="1" applyProtection="1">
      <alignment horizontal="center" vertical="center"/>
      <protection locked="0"/>
    </xf>
    <xf numFmtId="0" fontId="21" fillId="0" borderId="30" xfId="0" applyFont="1" applyBorder="1" applyAlignment="1" applyProtection="1">
      <protection locked="0"/>
    </xf>
    <xf numFmtId="0" fontId="21" fillId="0" borderId="32" xfId="0" applyFont="1" applyBorder="1" applyAlignment="1" applyProtection="1">
      <protection locked="0"/>
    </xf>
    <xf numFmtId="0" fontId="7" fillId="0" borderId="73" xfId="0" applyFont="1" applyBorder="1" applyAlignment="1" applyProtection="1">
      <alignment horizontal="center" vertical="center"/>
      <protection locked="0"/>
    </xf>
    <xf numFmtId="0" fontId="7" fillId="0" borderId="73" xfId="0" applyFont="1" applyBorder="1" applyAlignment="1" applyProtection="1">
      <protection locked="0"/>
    </xf>
    <xf numFmtId="0" fontId="7" fillId="0" borderId="29" xfId="0" applyFont="1" applyBorder="1" applyAlignment="1" applyProtection="1">
      <alignment horizontal="center" vertical="center"/>
      <protection locked="0"/>
    </xf>
    <xf numFmtId="0" fontId="7" fillId="0" borderId="24" xfId="0" applyFont="1" applyBorder="1" applyAlignment="1" applyProtection="1">
      <alignment horizontal="center" vertical="center"/>
      <protection locked="0"/>
    </xf>
    <xf numFmtId="178" fontId="12" fillId="2" borderId="29" xfId="0" applyNumberFormat="1" applyFont="1" applyFill="1" applyBorder="1" applyAlignment="1" applyProtection="1">
      <alignment horizontal="center" vertical="center"/>
      <protection locked="0"/>
    </xf>
    <xf numFmtId="178" fontId="12" fillId="2" borderId="24" xfId="0" applyNumberFormat="1" applyFont="1" applyFill="1" applyBorder="1" applyAlignment="1" applyProtection="1">
      <alignment horizontal="center" vertical="center"/>
      <protection locked="0"/>
    </xf>
    <xf numFmtId="0" fontId="7" fillId="0" borderId="29" xfId="0" applyFont="1" applyBorder="1" applyAlignment="1" applyProtection="1">
      <alignment horizontal="left" vertical="center" wrapText="1"/>
      <protection locked="0"/>
    </xf>
    <xf numFmtId="0" fontId="7" fillId="0" borderId="24" xfId="0" applyFont="1" applyBorder="1" applyAlignment="1" applyProtection="1">
      <alignment horizontal="left" vertical="center"/>
      <protection locked="0"/>
    </xf>
    <xf numFmtId="0" fontId="7" fillId="0" borderId="87" xfId="0" applyFont="1" applyBorder="1" applyAlignment="1" applyProtection="1">
      <alignment horizontal="center"/>
      <protection locked="0"/>
    </xf>
    <xf numFmtId="0" fontId="7" fillId="0" borderId="1" xfId="0" applyFont="1" applyBorder="1" applyAlignment="1" applyProtection="1">
      <alignment horizontal="left" vertical="center" wrapText="1"/>
      <protection locked="0"/>
    </xf>
    <xf numFmtId="0" fontId="7" fillId="0" borderId="95" xfId="0" applyFont="1" applyBorder="1" applyAlignment="1" applyProtection="1">
      <alignment horizontal="left" vertical="center" wrapText="1"/>
      <protection locked="0"/>
    </xf>
    <xf numFmtId="0" fontId="7" fillId="0" borderId="95" xfId="0" applyFont="1" applyBorder="1" applyAlignment="1" applyProtection="1">
      <alignment horizontal="left" vertical="center"/>
      <protection locked="0"/>
    </xf>
    <xf numFmtId="0" fontId="7" fillId="0" borderId="90" xfId="0" applyFont="1" applyBorder="1" applyAlignment="1" applyProtection="1">
      <alignment horizontal="center" vertical="center" wrapText="1"/>
      <protection locked="0"/>
    </xf>
    <xf numFmtId="0" fontId="7" fillId="0" borderId="90" xfId="0" applyFont="1" applyBorder="1" applyAlignment="1" applyProtection="1">
      <alignment horizontal="center" vertical="center"/>
      <protection locked="0"/>
    </xf>
    <xf numFmtId="0" fontId="7" fillId="0" borderId="1" xfId="0" applyFont="1" applyBorder="1" applyAlignment="1" applyProtection="1">
      <alignment horizontal="left" vertical="center"/>
      <protection locked="0"/>
    </xf>
    <xf numFmtId="0" fontId="7" fillId="0" borderId="95" xfId="0" applyFont="1" applyBorder="1" applyAlignment="1" applyProtection="1">
      <alignment horizontal="left"/>
      <protection locked="0"/>
    </xf>
    <xf numFmtId="0" fontId="7" fillId="0" borderId="1" xfId="0" applyFont="1" applyBorder="1" applyProtection="1">
      <alignment vertical="center"/>
      <protection locked="0"/>
    </xf>
    <xf numFmtId="0" fontId="7" fillId="0" borderId="95" xfId="0" applyFont="1" applyBorder="1" applyAlignment="1" applyProtection="1">
      <protection locked="0"/>
    </xf>
    <xf numFmtId="0" fontId="7" fillId="0" borderId="85" xfId="0" applyFont="1" applyBorder="1" applyAlignment="1" applyProtection="1">
      <alignment horizontal="left" vertical="center"/>
      <protection locked="0"/>
    </xf>
    <xf numFmtId="0" fontId="7" fillId="0" borderId="3" xfId="0" applyFont="1" applyBorder="1" applyAlignment="1" applyProtection="1">
      <alignment horizontal="left" vertical="center"/>
      <protection locked="0"/>
    </xf>
    <xf numFmtId="0" fontId="7" fillId="0" borderId="74" xfId="0" applyFont="1" applyBorder="1" applyAlignment="1" applyProtection="1">
      <alignment horizontal="left" vertical="center"/>
      <protection locked="0"/>
    </xf>
    <xf numFmtId="0" fontId="7" fillId="0" borderId="77" xfId="0" applyFont="1" applyBorder="1" applyAlignment="1" applyProtection="1">
      <alignment horizontal="left" vertical="center" shrinkToFit="1"/>
      <protection locked="0"/>
    </xf>
    <xf numFmtId="0" fontId="7" fillId="0" borderId="14" xfId="0" applyFont="1" applyBorder="1" applyAlignment="1" applyProtection="1">
      <alignment horizontal="left" vertical="center" shrinkToFit="1"/>
      <protection locked="0"/>
    </xf>
    <xf numFmtId="0" fontId="7" fillId="0" borderId="95" xfId="0" applyFont="1" applyBorder="1" applyProtection="1">
      <alignment vertical="center"/>
      <protection locked="0"/>
    </xf>
    <xf numFmtId="0" fontId="7" fillId="0" borderId="10" xfId="0" applyFont="1" applyBorder="1" applyAlignment="1" applyProtection="1">
      <alignment horizontal="left" vertical="center"/>
      <protection locked="0"/>
    </xf>
    <xf numFmtId="0" fontId="7" fillId="0" borderId="20" xfId="0" applyFont="1" applyBorder="1" applyAlignment="1" applyProtection="1">
      <alignment horizontal="left"/>
      <protection locked="0"/>
    </xf>
    <xf numFmtId="0" fontId="21" fillId="0" borderId="10" xfId="0" applyFont="1" applyBorder="1" applyAlignment="1" applyProtection="1">
      <alignment horizontal="left" vertical="center"/>
      <protection locked="0"/>
    </xf>
    <xf numFmtId="0" fontId="0" fillId="0" borderId="20" xfId="0" applyBorder="1">
      <alignment vertical="center"/>
    </xf>
    <xf numFmtId="0" fontId="41" fillId="0" borderId="10" xfId="0" applyFont="1" applyBorder="1" applyAlignment="1" applyProtection="1">
      <alignment vertical="center" wrapText="1" shrinkToFit="1"/>
      <protection locked="0"/>
    </xf>
    <xf numFmtId="178" fontId="12" fillId="2" borderId="24" xfId="0" applyNumberFormat="1" applyFont="1" applyFill="1" applyBorder="1" applyAlignment="1" applyProtection="1">
      <alignment horizontal="center"/>
      <protection locked="0"/>
    </xf>
    <xf numFmtId="0" fontId="29" fillId="0" borderId="10" xfId="0" applyFont="1" applyBorder="1" applyAlignment="1" applyProtection="1">
      <alignment vertical="center" wrapText="1" shrinkToFit="1"/>
      <protection locked="0"/>
    </xf>
    <xf numFmtId="0" fontId="0" fillId="0" borderId="10" xfId="0" applyBorder="1" applyAlignment="1" applyProtection="1">
      <alignment horizontal="left" vertical="center"/>
      <protection locked="0"/>
    </xf>
    <xf numFmtId="0" fontId="18" fillId="0" borderId="14" xfId="0" applyFont="1" applyBorder="1" applyAlignment="1" applyProtection="1">
      <alignment horizontal="center" vertical="center"/>
      <protection locked="0"/>
    </xf>
    <xf numFmtId="0" fontId="21" fillId="0" borderId="14" xfId="0" applyFont="1" applyBorder="1" applyAlignment="1" applyProtection="1">
      <protection locked="0"/>
    </xf>
  </cellXfs>
  <cellStyles count="3">
    <cellStyle name="桁区切り" xfId="1" builtinId="6"/>
    <cellStyle name="標準" xfId="0" builtinId="0"/>
    <cellStyle name="標準 2" xfId="2" xr:uid="{00000000-0005-0000-0000-000002000000}"/>
  </cellStyles>
  <dxfs count="4">
    <dxf>
      <fill>
        <patternFill>
          <bgColor theme="1" tint="0.499984740745262"/>
        </patternFill>
      </fill>
    </dxf>
    <dxf>
      <font>
        <color theme="0"/>
      </font>
    </dxf>
    <dxf>
      <fill>
        <patternFill>
          <bgColor theme="1" tint="0.499984740745262"/>
        </patternFill>
      </fill>
    </dxf>
    <dxf>
      <font>
        <color theme="0"/>
      </font>
    </dxf>
  </dxfs>
  <tableStyles count="0" defaultTableStyle="TableStyleMedium2" defaultPivotStyle="PivotStyleLight16"/>
  <colors>
    <mruColors>
      <color rgb="FF777777"/>
      <color rgb="FF808080"/>
      <color rgb="FFB2B2B2"/>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00.xml><?xml version="1.0" encoding="utf-8"?>
<formControlPr xmlns="http://schemas.microsoft.com/office/spreadsheetml/2009/9/main" objectType="CheckBox" checked="Checked"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checked="Checked"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checked="Checked" lockText="1" noThreeD="1"/>
</file>

<file path=xl/ctrlProps/ctrlProp107.xml><?xml version="1.0" encoding="utf-8"?>
<formControlPr xmlns="http://schemas.microsoft.com/office/spreadsheetml/2009/9/main" objectType="CheckBox" checked="Checked" lockText="1" noThreeD="1"/>
</file>

<file path=xl/ctrlProps/ctrlProp108.xml><?xml version="1.0" encoding="utf-8"?>
<formControlPr xmlns="http://schemas.microsoft.com/office/spreadsheetml/2009/9/main" objectType="CheckBox" checked="Checked" lockText="1" noThreeD="1"/>
</file>

<file path=xl/ctrlProps/ctrlProp109.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checked="Checked" lockText="1" noThreeD="1"/>
</file>

<file path=xl/ctrlProps/ctrlProp111.xml><?xml version="1.0" encoding="utf-8"?>
<formControlPr xmlns="http://schemas.microsoft.com/office/spreadsheetml/2009/9/main" objectType="CheckBox" checked="Checked"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checked="Checked"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checked="Checked"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checked="Checked" lockText="1" noThreeD="1"/>
</file>

<file path=xl/ctrlProps/ctrlProp146.xml><?xml version="1.0" encoding="utf-8"?>
<formControlPr xmlns="http://schemas.microsoft.com/office/spreadsheetml/2009/9/main" objectType="CheckBox" checked="Checked"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checked="Checked"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checked="Checked"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checked="Checked" lockText="1" noThreeD="1"/>
</file>

<file path=xl/ctrlProps/ctrlProp162.xml><?xml version="1.0" encoding="utf-8"?>
<formControlPr xmlns="http://schemas.microsoft.com/office/spreadsheetml/2009/9/main" objectType="CheckBox" checked="Checked" lockText="1" noThreeD="1"/>
</file>

<file path=xl/ctrlProps/ctrlProp163.xml><?xml version="1.0" encoding="utf-8"?>
<formControlPr xmlns="http://schemas.microsoft.com/office/spreadsheetml/2009/9/main" objectType="CheckBox" checked="Checked"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checked="Checked" lockText="1" noThreeD="1"/>
</file>

<file path=xl/ctrlProps/ctrlProp166.xml><?xml version="1.0" encoding="utf-8"?>
<formControlPr xmlns="http://schemas.microsoft.com/office/spreadsheetml/2009/9/main" objectType="CheckBox" checked="Checked"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checked="Checked"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checked="Checked"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checked="Checked" lockText="1" noThreeD="1"/>
</file>

<file path=xl/ctrlProps/ctrlProp173.xml><?xml version="1.0" encoding="utf-8"?>
<formControlPr xmlns="http://schemas.microsoft.com/office/spreadsheetml/2009/9/main" objectType="CheckBox" checked="Checked" lockText="1" noThreeD="1"/>
</file>

<file path=xl/ctrlProps/ctrlProp174.xml><?xml version="1.0" encoding="utf-8"?>
<formControlPr xmlns="http://schemas.microsoft.com/office/spreadsheetml/2009/9/main" objectType="CheckBox" checked="Checked" lockText="1" noThreeD="1"/>
</file>

<file path=xl/ctrlProps/ctrlProp175.xml><?xml version="1.0" encoding="utf-8"?>
<formControlPr xmlns="http://schemas.microsoft.com/office/spreadsheetml/2009/9/main" objectType="CheckBox" checked="Checked" lockText="1" noThreeD="1"/>
</file>

<file path=xl/ctrlProps/ctrlProp176.xml><?xml version="1.0" encoding="utf-8"?>
<formControlPr xmlns="http://schemas.microsoft.com/office/spreadsheetml/2009/9/main" objectType="CheckBox" checked="Checked" lockText="1" noThreeD="1"/>
</file>

<file path=xl/ctrlProps/ctrlProp177.xml><?xml version="1.0" encoding="utf-8"?>
<formControlPr xmlns="http://schemas.microsoft.com/office/spreadsheetml/2009/9/main" objectType="CheckBox" checked="Checked"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checked="Checked" lockText="1" noThreeD="1"/>
</file>

<file path=xl/ctrlProps/ctrlProp182.xml><?xml version="1.0" encoding="utf-8"?>
<formControlPr xmlns="http://schemas.microsoft.com/office/spreadsheetml/2009/9/main" objectType="CheckBox" checked="Checked"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checked="Checked"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checked="Checked"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checked="Checked"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checked="Checked"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checked="Checked" lockText="1" noThreeD="1"/>
</file>

<file path=xl/ctrlProps/ctrlProp223.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checked="Checked"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checked="Checked" lockText="1" noThreeD="1"/>
</file>

<file path=xl/ctrlProps/ctrlProp94.xml><?xml version="1.0" encoding="utf-8"?>
<formControlPr xmlns="http://schemas.microsoft.com/office/spreadsheetml/2009/9/main" objectType="CheckBox" checked="Checked" lockText="1" noThreeD="1"/>
</file>

<file path=xl/ctrlProps/ctrlProp95.xml><?xml version="1.0" encoding="utf-8"?>
<formControlPr xmlns="http://schemas.microsoft.com/office/spreadsheetml/2009/9/main" objectType="CheckBox" checked="Checked"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checked="Checked" lockText="1" noThreeD="1"/>
</file>

<file path=xl/ctrlProps/ctrlProp99.xml><?xml version="1.0" encoding="utf-8"?>
<formControlPr xmlns="http://schemas.microsoft.com/office/spreadsheetml/2009/9/main" objectType="CheckBox" lockText="1" noThreeD="1"/>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47624</xdr:colOff>
      <xdr:row>53</xdr:row>
      <xdr:rowOff>133348</xdr:rowOff>
    </xdr:from>
    <xdr:to>
      <xdr:col>31</xdr:col>
      <xdr:colOff>104775</xdr:colOff>
      <xdr:row>104</xdr:row>
      <xdr:rowOff>95250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7624" y="10458448"/>
          <a:ext cx="5667376" cy="870585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xdr:twoCellAnchor>
    <xdr:from>
      <xdr:col>32</xdr:col>
      <xdr:colOff>342900</xdr:colOff>
      <xdr:row>3</xdr:row>
      <xdr:rowOff>9525</xdr:rowOff>
    </xdr:from>
    <xdr:to>
      <xdr:col>37</xdr:col>
      <xdr:colOff>276225</xdr:colOff>
      <xdr:row>5</xdr:row>
      <xdr:rowOff>19050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134100" y="581025"/>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32</xdr:col>
      <xdr:colOff>123825</xdr:colOff>
      <xdr:row>11</xdr:row>
      <xdr:rowOff>123825</xdr:rowOff>
    </xdr:from>
    <xdr:to>
      <xdr:col>37</xdr:col>
      <xdr:colOff>590550</xdr:colOff>
      <xdr:row>13</xdr:row>
      <xdr:rowOff>85725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5915025" y="2124075"/>
          <a:ext cx="3209925" cy="34290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水色の箇所は、リストから選んでください。</a:t>
          </a:r>
        </a:p>
      </xdr:txBody>
    </xdr:sp>
    <xdr:clientData/>
  </xdr:twoCellAnchor>
  <xdr:twoCellAnchor>
    <xdr:from>
      <xdr:col>32</xdr:col>
      <xdr:colOff>104774</xdr:colOff>
      <xdr:row>43</xdr:row>
      <xdr:rowOff>190500</xdr:rowOff>
    </xdr:from>
    <xdr:to>
      <xdr:col>37</xdr:col>
      <xdr:colOff>57149</xdr:colOff>
      <xdr:row>46</xdr:row>
      <xdr:rowOff>133350</xdr:rowOff>
    </xdr:to>
    <xdr:sp macro="" textlink="">
      <xdr:nvSpPr>
        <xdr:cNvPr id="5" name="吹き出し: 左矢印 4">
          <a:extLst>
            <a:ext uri="{FF2B5EF4-FFF2-40B4-BE49-F238E27FC236}">
              <a16:creationId xmlns:a16="http://schemas.microsoft.com/office/drawing/2014/main" id="{00000000-0008-0000-0000-000005000000}"/>
            </a:ext>
          </a:extLst>
        </xdr:cNvPr>
        <xdr:cNvSpPr/>
      </xdr:nvSpPr>
      <xdr:spPr>
        <a:xfrm>
          <a:off x="5895974" y="8096250"/>
          <a:ext cx="2695575" cy="1038225"/>
        </a:xfrm>
        <a:prstGeom prst="leftArrowCallout">
          <a:avLst>
            <a:gd name="adj1" fmla="val 15724"/>
            <a:gd name="adj2" fmla="val 28899"/>
            <a:gd name="adj3" fmla="val 36120"/>
            <a:gd name="adj4" fmla="val 81761"/>
          </a:avLst>
        </a:prstGeom>
        <a:solidFill>
          <a:srgbClr val="FFFF00"/>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r>
            <a:rPr kumimoji="1" lang="ja-JP" altLang="en-US" sz="1200" b="1">
              <a:latin typeface="ＭＳ ゴシック" panose="020B0609070205080204" pitchFamily="49" charset="-128"/>
              <a:ea typeface="ＭＳ ゴシック" panose="020B0609070205080204" pitchFamily="49" charset="-128"/>
            </a:rPr>
            <a:t>自署又は押印がない場合は、「連絡先」と「責任者氏名」を記載してください。</a:t>
          </a:r>
        </a:p>
      </xdr:txBody>
    </xdr:sp>
    <xdr:clientData/>
  </xdr:twoCellAnchor>
  <mc:AlternateContent xmlns:mc="http://schemas.openxmlformats.org/markup-compatibility/2006">
    <mc:Choice xmlns:a14="http://schemas.microsoft.com/office/drawing/2010/main" Requires="a14">
      <xdr:twoCellAnchor editAs="oneCell">
        <xdr:from>
          <xdr:col>10</xdr:col>
          <xdr:colOff>60960</xdr:colOff>
          <xdr:row>29</xdr:row>
          <xdr:rowOff>15240</xdr:rowOff>
        </xdr:from>
        <xdr:to>
          <xdr:col>14</xdr:col>
          <xdr:colOff>106680</xdr:colOff>
          <xdr:row>30</xdr:row>
          <xdr:rowOff>68580</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0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60960</xdr:colOff>
          <xdr:row>33</xdr:row>
          <xdr:rowOff>15240</xdr:rowOff>
        </xdr:from>
        <xdr:to>
          <xdr:col>14</xdr:col>
          <xdr:colOff>106680</xdr:colOff>
          <xdr:row>34</xdr:row>
          <xdr:rowOff>68580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0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40</xdr:row>
          <xdr:rowOff>167640</xdr:rowOff>
        </xdr:from>
        <xdr:to>
          <xdr:col>17</xdr:col>
          <xdr:colOff>53340</xdr:colOff>
          <xdr:row>42</xdr:row>
          <xdr:rowOff>30480</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0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41</xdr:row>
          <xdr:rowOff>144780</xdr:rowOff>
        </xdr:from>
        <xdr:to>
          <xdr:col>14</xdr:col>
          <xdr:colOff>99060</xdr:colOff>
          <xdr:row>43</xdr:row>
          <xdr:rowOff>15240</xdr:rowOff>
        </xdr:to>
        <xdr:sp macro="" textlink="">
          <xdr:nvSpPr>
            <xdr:cNvPr id="35846" name="Check Box 6" hidden="1">
              <a:extLst>
                <a:ext uri="{63B3BB69-23CF-44E3-9099-C40C66FF867C}">
                  <a14:compatExt spid="_x0000_s35846"/>
                </a:ext>
                <a:ext uri="{FF2B5EF4-FFF2-40B4-BE49-F238E27FC236}">
                  <a16:creationId xmlns:a16="http://schemas.microsoft.com/office/drawing/2014/main" id="{00000000-0008-0000-0000-00000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32</xdr:col>
      <xdr:colOff>66675</xdr:colOff>
      <xdr:row>20</xdr:row>
      <xdr:rowOff>66676</xdr:rowOff>
    </xdr:from>
    <xdr:to>
      <xdr:col>40</xdr:col>
      <xdr:colOff>209550</xdr:colOff>
      <xdr:row>24</xdr:row>
      <xdr:rowOff>66676</xdr:rowOff>
    </xdr:to>
    <xdr:sp macro="" textlink="">
      <xdr:nvSpPr>
        <xdr:cNvPr id="10" name="吹き出し: 左矢印 9">
          <a:extLst>
            <a:ext uri="{FF2B5EF4-FFF2-40B4-BE49-F238E27FC236}">
              <a16:creationId xmlns:a16="http://schemas.microsoft.com/office/drawing/2014/main" id="{00000000-0008-0000-0000-00000A000000}"/>
            </a:ext>
          </a:extLst>
        </xdr:cNvPr>
        <xdr:cNvSpPr/>
      </xdr:nvSpPr>
      <xdr:spPr>
        <a:xfrm>
          <a:off x="5857875" y="3781426"/>
          <a:ext cx="4943475" cy="762000"/>
        </a:xfrm>
        <a:prstGeom prst="leftArrowCallout">
          <a:avLst>
            <a:gd name="adj1" fmla="val 13801"/>
            <a:gd name="adj2" fmla="val 27922"/>
            <a:gd name="adj3" fmla="val 38336"/>
            <a:gd name="adj4" fmla="val 89005"/>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申請金額は、収支予算書を作成すると自動で入力されます。</a:t>
          </a:r>
          <a:endParaRPr kumimoji="1" lang="en-US" altLang="ja-JP" sz="1200" b="1">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収支予算書の「小計（市補助金）」の金額。</a:t>
          </a:r>
          <a:endParaRPr kumimoji="1" lang="en-US" altLang="ja-JP" sz="1200" b="1">
            <a:solidFill>
              <a:schemeClr val="dk1"/>
            </a:solidFill>
            <a:effectLst/>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手書きの場合は「￥」を金額の前に記載。</a:t>
          </a:r>
          <a:endParaRPr lang="ja-JP" altLang="ja-JP" sz="1200">
            <a:effectLst/>
            <a:latin typeface="ＭＳ ゴシック" panose="020B0609070205080204" pitchFamily="49" charset="-128"/>
            <a:ea typeface="ＭＳ ゴシック" panose="020B0609070205080204" pitchFamily="49" charset="-128"/>
          </a:endParaRPr>
        </a:p>
        <a:p>
          <a:pPr algn="l"/>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784893E3-DD58-4B69-8324-B5C0B13CE70B}"/>
            </a:ext>
          </a:extLst>
        </xdr:cNvPr>
        <xdr:cNvSpPr/>
      </xdr:nvSpPr>
      <xdr:spPr>
        <a:xfrm>
          <a:off x="1815540" y="4972049"/>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85725</xdr:colOff>
      <xdr:row>11</xdr:row>
      <xdr:rowOff>19050</xdr:rowOff>
    </xdr:from>
    <xdr:to>
      <xdr:col>1</xdr:col>
      <xdr:colOff>489137</xdr:colOff>
      <xdr:row>11</xdr:row>
      <xdr:rowOff>304799</xdr:rowOff>
    </xdr:to>
    <xdr:sp macro="" textlink="">
      <xdr:nvSpPr>
        <xdr:cNvPr id="3" name="円/楕円 4">
          <a:extLst>
            <a:ext uri="{FF2B5EF4-FFF2-40B4-BE49-F238E27FC236}">
              <a16:creationId xmlns:a16="http://schemas.microsoft.com/office/drawing/2014/main" id="{1A3804D1-4B2A-49B3-B9E9-377916F4273E}"/>
            </a:ext>
          </a:extLst>
        </xdr:cNvPr>
        <xdr:cNvSpPr/>
      </xdr:nvSpPr>
      <xdr:spPr>
        <a:xfrm>
          <a:off x="1806575" y="643890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495300</xdr:colOff>
      <xdr:row>9</xdr:row>
      <xdr:rowOff>85725</xdr:rowOff>
    </xdr:from>
    <xdr:to>
      <xdr:col>1</xdr:col>
      <xdr:colOff>898712</xdr:colOff>
      <xdr:row>9</xdr:row>
      <xdr:rowOff>371474</xdr:rowOff>
    </xdr:to>
    <xdr:sp macro="" textlink="">
      <xdr:nvSpPr>
        <xdr:cNvPr id="4" name="円/楕円 4">
          <a:extLst>
            <a:ext uri="{FF2B5EF4-FFF2-40B4-BE49-F238E27FC236}">
              <a16:creationId xmlns:a16="http://schemas.microsoft.com/office/drawing/2014/main" id="{3D7A30C7-5EBF-42CC-B36D-C176B1BEFED4}"/>
            </a:ext>
          </a:extLst>
        </xdr:cNvPr>
        <xdr:cNvSpPr/>
      </xdr:nvSpPr>
      <xdr:spPr>
        <a:xfrm>
          <a:off x="2216150" y="559117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3</xdr:col>
      <xdr:colOff>219075</xdr:colOff>
      <xdr:row>3</xdr:row>
      <xdr:rowOff>142875</xdr:rowOff>
    </xdr:from>
    <xdr:to>
      <xdr:col>7</xdr:col>
      <xdr:colOff>152400</xdr:colOff>
      <xdr:row>3</xdr:row>
      <xdr:rowOff>438150</xdr:rowOff>
    </xdr:to>
    <xdr:sp macro="" textlink="">
      <xdr:nvSpPr>
        <xdr:cNvPr id="5" name="正方形/長方形 4">
          <a:extLst>
            <a:ext uri="{FF2B5EF4-FFF2-40B4-BE49-F238E27FC236}">
              <a16:creationId xmlns:a16="http://schemas.microsoft.com/office/drawing/2014/main" id="{97907E2C-512B-4AEE-AF99-E5CA5D28783C}"/>
            </a:ext>
          </a:extLst>
        </xdr:cNvPr>
        <xdr:cNvSpPr/>
      </xdr:nvSpPr>
      <xdr:spPr>
        <a:xfrm>
          <a:off x="6327775" y="1514475"/>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xdr:col>
      <xdr:colOff>219074</xdr:colOff>
      <xdr:row>15</xdr:row>
      <xdr:rowOff>47625</xdr:rowOff>
    </xdr:from>
    <xdr:to>
      <xdr:col>2</xdr:col>
      <xdr:colOff>485775</xdr:colOff>
      <xdr:row>15</xdr:row>
      <xdr:rowOff>381000</xdr:rowOff>
    </xdr:to>
    <xdr:sp macro="" textlink="">
      <xdr:nvSpPr>
        <xdr:cNvPr id="6" name="吹き出し: 線 5">
          <a:extLst>
            <a:ext uri="{FF2B5EF4-FFF2-40B4-BE49-F238E27FC236}">
              <a16:creationId xmlns:a16="http://schemas.microsoft.com/office/drawing/2014/main" id="{285F6E24-D484-4672-BECA-3E0093FB595D}"/>
            </a:ext>
          </a:extLst>
        </xdr:cNvPr>
        <xdr:cNvSpPr/>
      </xdr:nvSpPr>
      <xdr:spPr>
        <a:xfrm>
          <a:off x="1939924" y="7839075"/>
          <a:ext cx="3968751" cy="333375"/>
        </a:xfrm>
        <a:prstGeom prst="borderCallout1">
          <a:avLst>
            <a:gd name="adj1" fmla="val 538"/>
            <a:gd name="adj2" fmla="val 23619"/>
            <a:gd name="adj3" fmla="val -79579"/>
            <a:gd name="adj4" fmla="val 5129"/>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１０月申請の場合は、市事業担当が６か月と記入します。</a:t>
          </a:r>
        </a:p>
      </xdr:txBody>
    </xdr:sp>
    <xdr:clientData/>
  </xdr:twoCellAnchor>
  <xdr:twoCellAnchor>
    <xdr:from>
      <xdr:col>1</xdr:col>
      <xdr:colOff>3581400</xdr:colOff>
      <xdr:row>0</xdr:row>
      <xdr:rowOff>47625</xdr:rowOff>
    </xdr:from>
    <xdr:to>
      <xdr:col>2</xdr:col>
      <xdr:colOff>552450</xdr:colOff>
      <xdr:row>0</xdr:row>
      <xdr:rowOff>371475</xdr:rowOff>
    </xdr:to>
    <xdr:sp macro="" textlink="">
      <xdr:nvSpPr>
        <xdr:cNvPr id="7" name="四角形: 角を丸くする 6">
          <a:extLst>
            <a:ext uri="{FF2B5EF4-FFF2-40B4-BE49-F238E27FC236}">
              <a16:creationId xmlns:a16="http://schemas.microsoft.com/office/drawing/2014/main" id="{A068B155-3676-4DE7-9239-0A2827B64051}"/>
            </a:ext>
          </a:extLst>
        </xdr:cNvPr>
        <xdr:cNvSpPr/>
      </xdr:nvSpPr>
      <xdr:spPr>
        <a:xfrm>
          <a:off x="5302250" y="47625"/>
          <a:ext cx="673100"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1</xdr:col>
      <xdr:colOff>190500</xdr:colOff>
      <xdr:row>6</xdr:row>
      <xdr:rowOff>47625</xdr:rowOff>
    </xdr:from>
    <xdr:to>
      <xdr:col>1</xdr:col>
      <xdr:colOff>3524250</xdr:colOff>
      <xdr:row>7</xdr:row>
      <xdr:rowOff>323850</xdr:rowOff>
    </xdr:to>
    <xdr:sp macro="" textlink="">
      <xdr:nvSpPr>
        <xdr:cNvPr id="8" name="吹き出し: 線 7">
          <a:extLst>
            <a:ext uri="{FF2B5EF4-FFF2-40B4-BE49-F238E27FC236}">
              <a16:creationId xmlns:a16="http://schemas.microsoft.com/office/drawing/2014/main" id="{F2D58FE6-56EE-4CCB-9EEC-86EA8F39AC71}"/>
            </a:ext>
          </a:extLst>
        </xdr:cNvPr>
        <xdr:cNvSpPr/>
      </xdr:nvSpPr>
      <xdr:spPr>
        <a:xfrm>
          <a:off x="1911350" y="3286125"/>
          <a:ext cx="3333750" cy="733425"/>
        </a:xfrm>
        <a:prstGeom prst="borderCallout1">
          <a:avLst>
            <a:gd name="adj1" fmla="val -2099"/>
            <a:gd name="adj2" fmla="val 1248"/>
            <a:gd name="adj3" fmla="val -39840"/>
            <a:gd name="adj4" fmla="val 18399"/>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令和７年４月１日～令和８年３月３１日</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または</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令和７年１０月１日～令和８年３月３１日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53</xdr:row>
      <xdr:rowOff>133348</xdr:rowOff>
    </xdr:from>
    <xdr:to>
      <xdr:col>31</xdr:col>
      <xdr:colOff>104775</xdr:colOff>
      <xdr:row>104</xdr:row>
      <xdr:rowOff>95250</xdr:rowOff>
    </xdr:to>
    <xdr:sp macro="" textlink="">
      <xdr:nvSpPr>
        <xdr:cNvPr id="2" name="正方形/長方形 1">
          <a:extLst>
            <a:ext uri="{FF2B5EF4-FFF2-40B4-BE49-F238E27FC236}">
              <a16:creationId xmlns:a16="http://schemas.microsoft.com/office/drawing/2014/main" id="{2FAC9728-F0E8-40BB-91B7-4AB85C378914}"/>
            </a:ext>
          </a:extLst>
        </xdr:cNvPr>
        <xdr:cNvSpPr/>
      </xdr:nvSpPr>
      <xdr:spPr>
        <a:xfrm>
          <a:off x="47624" y="10464798"/>
          <a:ext cx="5568951" cy="838200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10</xdr:col>
          <xdr:colOff>60960</xdr:colOff>
          <xdr:row>29</xdr:row>
          <xdr:rowOff>15240</xdr:rowOff>
        </xdr:from>
        <xdr:to>
          <xdr:col>14</xdr:col>
          <xdr:colOff>106680</xdr:colOff>
          <xdr:row>30</xdr:row>
          <xdr:rowOff>68580</xdr:rowOff>
        </xdr:to>
        <xdr:sp macro="" textlink="">
          <xdr:nvSpPr>
            <xdr:cNvPr id="57345" name="Check Box 1" hidden="1">
              <a:extLst>
                <a:ext uri="{63B3BB69-23CF-44E3-9099-C40C66FF867C}">
                  <a14:compatExt spid="_x0000_s57345"/>
                </a:ext>
                <a:ext uri="{FF2B5EF4-FFF2-40B4-BE49-F238E27FC236}">
                  <a16:creationId xmlns:a16="http://schemas.microsoft.com/office/drawing/2014/main" id="{00000000-0008-0000-0100-00000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60960</xdr:colOff>
          <xdr:row>33</xdr:row>
          <xdr:rowOff>15240</xdr:rowOff>
        </xdr:from>
        <xdr:to>
          <xdr:col>14</xdr:col>
          <xdr:colOff>106680</xdr:colOff>
          <xdr:row>34</xdr:row>
          <xdr:rowOff>68580</xdr:rowOff>
        </xdr:to>
        <xdr:sp macro="" textlink="">
          <xdr:nvSpPr>
            <xdr:cNvPr id="57346" name="Check Box 2" hidden="1">
              <a:extLst>
                <a:ext uri="{63B3BB69-23CF-44E3-9099-C40C66FF867C}">
                  <a14:compatExt spid="_x0000_s57346"/>
                </a:ext>
                <a:ext uri="{FF2B5EF4-FFF2-40B4-BE49-F238E27FC236}">
                  <a16:creationId xmlns:a16="http://schemas.microsoft.com/office/drawing/2014/main" id="{00000000-0008-0000-0100-00000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40</xdr:row>
          <xdr:rowOff>167640</xdr:rowOff>
        </xdr:from>
        <xdr:to>
          <xdr:col>31</xdr:col>
          <xdr:colOff>53340</xdr:colOff>
          <xdr:row>42</xdr:row>
          <xdr:rowOff>30480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1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27</xdr:col>
      <xdr:colOff>19050</xdr:colOff>
      <xdr:row>0</xdr:row>
      <xdr:rowOff>76200</xdr:rowOff>
    </xdr:from>
    <xdr:to>
      <xdr:col>31</xdr:col>
      <xdr:colOff>44450</xdr:colOff>
      <xdr:row>2</xdr:row>
      <xdr:rowOff>76200</xdr:rowOff>
    </xdr:to>
    <xdr:sp macro="" textlink="">
      <xdr:nvSpPr>
        <xdr:cNvPr id="3" name="四角形: 角を丸くする 2">
          <a:extLst>
            <a:ext uri="{FF2B5EF4-FFF2-40B4-BE49-F238E27FC236}">
              <a16:creationId xmlns:a16="http://schemas.microsoft.com/office/drawing/2014/main" id="{53821E70-44B8-4BAA-B358-942E3EA80931}"/>
            </a:ext>
          </a:extLst>
        </xdr:cNvPr>
        <xdr:cNvSpPr/>
      </xdr:nvSpPr>
      <xdr:spPr>
        <a:xfrm>
          <a:off x="4819650" y="76200"/>
          <a:ext cx="736600" cy="38100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6</xdr:col>
      <xdr:colOff>104775</xdr:colOff>
      <xdr:row>20</xdr:row>
      <xdr:rowOff>152401</xdr:rowOff>
    </xdr:from>
    <xdr:to>
      <xdr:col>23</xdr:col>
      <xdr:colOff>57149</xdr:colOff>
      <xdr:row>23</xdr:row>
      <xdr:rowOff>95251</xdr:rowOff>
    </xdr:to>
    <xdr:sp macro="" textlink="">
      <xdr:nvSpPr>
        <xdr:cNvPr id="4" name="吹き出し: 線 3">
          <a:extLst>
            <a:ext uri="{FF2B5EF4-FFF2-40B4-BE49-F238E27FC236}">
              <a16:creationId xmlns:a16="http://schemas.microsoft.com/office/drawing/2014/main" id="{D903F32D-79FA-4B24-8414-D2569BA7FDEB}"/>
            </a:ext>
          </a:extLst>
        </xdr:cNvPr>
        <xdr:cNvSpPr/>
      </xdr:nvSpPr>
      <xdr:spPr>
        <a:xfrm>
          <a:off x="1171575" y="3867151"/>
          <a:ext cx="2974974" cy="514350"/>
        </a:xfrm>
        <a:prstGeom prst="borderCallout1">
          <a:avLst>
            <a:gd name="adj1" fmla="val 60728"/>
            <a:gd name="adj2" fmla="val 99856"/>
            <a:gd name="adj3" fmla="val 44305"/>
            <a:gd name="adj4" fmla="val 107344"/>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収支予算書の「小計（市補助金）」の金額</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en-US" altLang="ja-JP" sz="1200" b="1">
              <a:solidFill>
                <a:srgbClr val="FF0000"/>
              </a:solidFill>
              <a:latin typeface="ＭＳ Ｐゴシック" panose="020B0600070205080204" pitchFamily="50" charset="-128"/>
              <a:ea typeface="ＭＳ Ｐゴシック" panose="020B0600070205080204" pitchFamily="50" charset="-128"/>
            </a:rPr>
            <a:t>※</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104775</xdr:colOff>
      <xdr:row>47</xdr:row>
      <xdr:rowOff>161925</xdr:rowOff>
    </xdr:from>
    <xdr:to>
      <xdr:col>16</xdr:col>
      <xdr:colOff>133350</xdr:colOff>
      <xdr:row>50</xdr:row>
      <xdr:rowOff>180975</xdr:rowOff>
    </xdr:to>
    <xdr:sp macro="" textlink="">
      <xdr:nvSpPr>
        <xdr:cNvPr id="5" name="吹き出し: 線 4">
          <a:extLst>
            <a:ext uri="{FF2B5EF4-FFF2-40B4-BE49-F238E27FC236}">
              <a16:creationId xmlns:a16="http://schemas.microsoft.com/office/drawing/2014/main" id="{CF6FB8B4-5CF6-4789-A509-57F23F1327C0}"/>
            </a:ext>
          </a:extLst>
        </xdr:cNvPr>
        <xdr:cNvSpPr/>
      </xdr:nvSpPr>
      <xdr:spPr>
        <a:xfrm>
          <a:off x="104775" y="9350375"/>
          <a:ext cx="2873375" cy="590550"/>
        </a:xfrm>
        <a:prstGeom prst="borderCallout1">
          <a:avLst>
            <a:gd name="adj1" fmla="val -15543"/>
            <a:gd name="adj2" fmla="val 4023"/>
            <a:gd name="adj3" fmla="val -100250"/>
            <a:gd name="adj4" fmla="val 4195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10</xdr:col>
          <xdr:colOff>60960</xdr:colOff>
          <xdr:row>29</xdr:row>
          <xdr:rowOff>15240</xdr:rowOff>
        </xdr:from>
        <xdr:to>
          <xdr:col>14</xdr:col>
          <xdr:colOff>106680</xdr:colOff>
          <xdr:row>30</xdr:row>
          <xdr:rowOff>68580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1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60960</xdr:colOff>
          <xdr:row>33</xdr:row>
          <xdr:rowOff>15240</xdr:rowOff>
        </xdr:from>
        <xdr:to>
          <xdr:col>14</xdr:col>
          <xdr:colOff>106680</xdr:colOff>
          <xdr:row>34</xdr:row>
          <xdr:rowOff>68580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1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40</xdr:row>
          <xdr:rowOff>167640</xdr:rowOff>
        </xdr:from>
        <xdr:to>
          <xdr:col>17</xdr:col>
          <xdr:colOff>53340</xdr:colOff>
          <xdr:row>42</xdr:row>
          <xdr:rowOff>30480</xdr:rowOff>
        </xdr:to>
        <xdr:sp macro="" textlink="">
          <xdr:nvSpPr>
            <xdr:cNvPr id="57350" name="Check Box 6" hidden="1">
              <a:extLst>
                <a:ext uri="{63B3BB69-23CF-44E3-9099-C40C66FF867C}">
                  <a14:compatExt spid="_x0000_s57350"/>
                </a:ext>
                <a:ext uri="{FF2B5EF4-FFF2-40B4-BE49-F238E27FC236}">
                  <a16:creationId xmlns:a16="http://schemas.microsoft.com/office/drawing/2014/main" id="{00000000-0008-0000-0100-00000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41</xdr:row>
          <xdr:rowOff>152400</xdr:rowOff>
        </xdr:from>
        <xdr:to>
          <xdr:col>14</xdr:col>
          <xdr:colOff>99060</xdr:colOff>
          <xdr:row>43</xdr:row>
          <xdr:rowOff>22860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1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0</xdr:col>
      <xdr:colOff>95250</xdr:colOff>
      <xdr:row>12</xdr:row>
      <xdr:rowOff>19050</xdr:rowOff>
    </xdr:from>
    <xdr:to>
      <xdr:col>12</xdr:col>
      <xdr:colOff>95250</xdr:colOff>
      <xdr:row>13</xdr:row>
      <xdr:rowOff>161925</xdr:rowOff>
    </xdr:to>
    <xdr:sp macro="" textlink="">
      <xdr:nvSpPr>
        <xdr:cNvPr id="6" name="吹き出し: 線 5">
          <a:extLst>
            <a:ext uri="{FF2B5EF4-FFF2-40B4-BE49-F238E27FC236}">
              <a16:creationId xmlns:a16="http://schemas.microsoft.com/office/drawing/2014/main" id="{7A26B835-B4CF-4FED-941D-1F7985973C15}"/>
            </a:ext>
          </a:extLst>
        </xdr:cNvPr>
        <xdr:cNvSpPr/>
      </xdr:nvSpPr>
      <xdr:spPr>
        <a:xfrm>
          <a:off x="95250" y="2209800"/>
          <a:ext cx="2133600" cy="333375"/>
        </a:xfrm>
        <a:prstGeom prst="borderCallout1">
          <a:avLst>
            <a:gd name="adj1" fmla="val 57681"/>
            <a:gd name="adj2" fmla="val 100366"/>
            <a:gd name="adj3" fmla="val 23277"/>
            <a:gd name="adj4" fmla="val 11629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役職名（会長、代表等）を記載</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205740</xdr:colOff>
          <xdr:row>8</xdr:row>
          <xdr:rowOff>228600</xdr:rowOff>
        </xdr:from>
        <xdr:to>
          <xdr:col>23</xdr:col>
          <xdr:colOff>114300</xdr:colOff>
          <xdr:row>9</xdr:row>
          <xdr:rowOff>220980</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02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老人クラブ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9</xdr:row>
          <xdr:rowOff>167640</xdr:rowOff>
        </xdr:from>
        <xdr:to>
          <xdr:col>29</xdr:col>
          <xdr:colOff>129540</xdr:colOff>
          <xdr:row>10</xdr:row>
          <xdr:rowOff>152400</xdr:rowOff>
        </xdr:to>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0200-00000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いきいき百歳体操グループ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8</xdr:row>
          <xdr:rowOff>243840</xdr:rowOff>
        </xdr:from>
        <xdr:to>
          <xdr:col>18</xdr:col>
          <xdr:colOff>220980</xdr:colOff>
          <xdr:row>9</xdr:row>
          <xdr:rowOff>228600</xdr:rowOff>
        </xdr:to>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0200-00000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8</xdr:row>
          <xdr:rowOff>243840</xdr:rowOff>
        </xdr:from>
        <xdr:to>
          <xdr:col>28</xdr:col>
          <xdr:colOff>91440</xdr:colOff>
          <xdr:row>9</xdr:row>
          <xdr:rowOff>228600</xdr:rowOff>
        </xdr:to>
        <xdr:sp macro="" textlink="">
          <xdr:nvSpPr>
            <xdr:cNvPr id="36870" name="Check Box 6" hidden="1">
              <a:extLst>
                <a:ext uri="{63B3BB69-23CF-44E3-9099-C40C66FF867C}">
                  <a14:compatExt spid="_x0000_s36870"/>
                </a:ext>
                <a:ext uri="{FF2B5EF4-FFF2-40B4-BE49-F238E27FC236}">
                  <a16:creationId xmlns:a16="http://schemas.microsoft.com/office/drawing/2014/main" id="{00000000-0008-0000-0200-00000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地区社会福祉協議会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9</xdr:row>
          <xdr:rowOff>144780</xdr:rowOff>
        </xdr:from>
        <xdr:to>
          <xdr:col>21</xdr:col>
          <xdr:colOff>228600</xdr:colOff>
          <xdr:row>10</xdr:row>
          <xdr:rowOff>137160</xdr:rowOff>
        </xdr:to>
        <xdr:sp macro="" textlink="">
          <xdr:nvSpPr>
            <xdr:cNvPr id="36871" name="Check Box 7" hidden="1">
              <a:extLst>
                <a:ext uri="{63B3BB69-23CF-44E3-9099-C40C66FF867C}">
                  <a14:compatExt spid="_x0000_s36871"/>
                </a:ext>
                <a:ext uri="{FF2B5EF4-FFF2-40B4-BE49-F238E27FC236}">
                  <a16:creationId xmlns:a16="http://schemas.microsoft.com/office/drawing/2014/main" id="{00000000-0008-0000-0200-00000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ボランティアグループ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10</xdr:row>
          <xdr:rowOff>38100</xdr:rowOff>
        </xdr:from>
        <xdr:to>
          <xdr:col>20</xdr:col>
          <xdr:colOff>30480</xdr:colOff>
          <xdr:row>11</xdr:row>
          <xdr:rowOff>30480</xdr:rowOff>
        </xdr:to>
        <xdr:sp macro="" textlink="">
          <xdr:nvSpPr>
            <xdr:cNvPr id="36872" name="Check Box 8" hidden="1">
              <a:extLst>
                <a:ext uri="{63B3BB69-23CF-44E3-9099-C40C66FF867C}">
                  <a14:compatExt spid="_x0000_s36872"/>
                </a:ext>
                <a:ext uri="{FF2B5EF4-FFF2-40B4-BE49-F238E27FC236}">
                  <a16:creationId xmlns:a16="http://schemas.microsoft.com/office/drawing/2014/main" id="{00000000-0008-0000-0200-00000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37</xdr:row>
          <xdr:rowOff>68580</xdr:rowOff>
        </xdr:from>
        <xdr:to>
          <xdr:col>4</xdr:col>
          <xdr:colOff>22860</xdr:colOff>
          <xdr:row>38</xdr:row>
          <xdr:rowOff>60960</xdr:rowOff>
        </xdr:to>
        <xdr:sp macro="" textlink="">
          <xdr:nvSpPr>
            <xdr:cNvPr id="36875" name="Check Box 11" hidden="1">
              <a:extLst>
                <a:ext uri="{63B3BB69-23CF-44E3-9099-C40C66FF867C}">
                  <a14:compatExt spid="_x0000_s36875"/>
                </a:ext>
                <a:ext uri="{FF2B5EF4-FFF2-40B4-BE49-F238E27FC236}">
                  <a16:creationId xmlns:a16="http://schemas.microsoft.com/office/drawing/2014/main" id="{00000000-0008-0000-0200-00000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無償会場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243840</xdr:colOff>
          <xdr:row>34</xdr:row>
          <xdr:rowOff>15240</xdr:rowOff>
        </xdr:from>
        <xdr:to>
          <xdr:col>26</xdr:col>
          <xdr:colOff>106680</xdr:colOff>
          <xdr:row>34</xdr:row>
          <xdr:rowOff>251460</xdr:rowOff>
        </xdr:to>
        <xdr:sp macro="" textlink="">
          <xdr:nvSpPr>
            <xdr:cNvPr id="36876" name="Check Box 12" hidden="1">
              <a:extLst>
                <a:ext uri="{63B3BB69-23CF-44E3-9099-C40C66FF867C}">
                  <a14:compatExt spid="_x0000_s36876"/>
                </a:ext>
                <a:ext uri="{FF2B5EF4-FFF2-40B4-BE49-F238E27FC236}">
                  <a16:creationId xmlns:a16="http://schemas.microsoft.com/office/drawing/2014/main" id="{00000000-0008-0000-0200-00000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飲食代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106680</xdr:colOff>
          <xdr:row>34</xdr:row>
          <xdr:rowOff>15240</xdr:rowOff>
        </xdr:from>
        <xdr:to>
          <xdr:col>29</xdr:col>
          <xdr:colOff>22860</xdr:colOff>
          <xdr:row>34</xdr:row>
          <xdr:rowOff>228600</xdr:rowOff>
        </xdr:to>
        <xdr:sp macro="" textlink="">
          <xdr:nvSpPr>
            <xdr:cNvPr id="36877" name="Check Box 13" hidden="1">
              <a:extLst>
                <a:ext uri="{63B3BB69-23CF-44E3-9099-C40C66FF867C}">
                  <a14:compatExt spid="_x0000_s36877"/>
                </a:ext>
                <a:ext uri="{FF2B5EF4-FFF2-40B4-BE49-F238E27FC236}">
                  <a16:creationId xmlns:a16="http://schemas.microsoft.com/office/drawing/2014/main" id="{00000000-0008-0000-0200-00000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材料費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243840</xdr:colOff>
          <xdr:row>35</xdr:row>
          <xdr:rowOff>30480</xdr:rowOff>
        </xdr:from>
        <xdr:to>
          <xdr:col>26</xdr:col>
          <xdr:colOff>167640</xdr:colOff>
          <xdr:row>35</xdr:row>
          <xdr:rowOff>243840</xdr:rowOff>
        </xdr:to>
        <xdr:sp macro="" textlink="">
          <xdr:nvSpPr>
            <xdr:cNvPr id="36878" name="Check Box 14" hidden="1">
              <a:extLst>
                <a:ext uri="{63B3BB69-23CF-44E3-9099-C40C66FF867C}">
                  <a14:compatExt spid="_x0000_s36878"/>
                </a:ext>
                <a:ext uri="{FF2B5EF4-FFF2-40B4-BE49-F238E27FC236}">
                  <a16:creationId xmlns:a16="http://schemas.microsoft.com/office/drawing/2014/main" id="{00000000-0008-0000-0200-00000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37</xdr:row>
          <xdr:rowOff>251460</xdr:rowOff>
        </xdr:from>
        <xdr:to>
          <xdr:col>4</xdr:col>
          <xdr:colOff>114300</xdr:colOff>
          <xdr:row>38</xdr:row>
          <xdr:rowOff>243840</xdr:rowOff>
        </xdr:to>
        <xdr:sp macro="" textlink="">
          <xdr:nvSpPr>
            <xdr:cNvPr id="36879" name="Check Box 15" hidden="1">
              <a:extLst>
                <a:ext uri="{63B3BB69-23CF-44E3-9099-C40C66FF867C}">
                  <a14:compatExt spid="_x0000_s36879"/>
                </a:ext>
                <a:ext uri="{FF2B5EF4-FFF2-40B4-BE49-F238E27FC236}">
                  <a16:creationId xmlns:a16="http://schemas.microsoft.com/office/drawing/2014/main" id="{00000000-0008-0000-0200-00000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有償会場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38</xdr:row>
          <xdr:rowOff>182880</xdr:rowOff>
        </xdr:from>
        <xdr:to>
          <xdr:col>4</xdr:col>
          <xdr:colOff>106680</xdr:colOff>
          <xdr:row>39</xdr:row>
          <xdr:rowOff>175260</xdr:rowOff>
        </xdr:to>
        <xdr:sp macro="" textlink="">
          <xdr:nvSpPr>
            <xdr:cNvPr id="36880" name="Check Box 16" hidden="1">
              <a:extLst>
                <a:ext uri="{63B3BB69-23CF-44E3-9099-C40C66FF867C}">
                  <a14:compatExt spid="_x0000_s36880"/>
                </a:ext>
                <a:ext uri="{FF2B5EF4-FFF2-40B4-BE49-F238E27FC236}">
                  <a16:creationId xmlns:a16="http://schemas.microsoft.com/office/drawing/2014/main" id="{00000000-0008-0000-0200-00001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空家等活用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51</xdr:row>
          <xdr:rowOff>220980</xdr:rowOff>
        </xdr:from>
        <xdr:to>
          <xdr:col>25</xdr:col>
          <xdr:colOff>182880</xdr:colOff>
          <xdr:row>52</xdr:row>
          <xdr:rowOff>137160</xdr:rowOff>
        </xdr:to>
        <xdr:sp macro="" textlink="">
          <xdr:nvSpPr>
            <xdr:cNvPr id="36881" name="Check Box 17" hidden="1">
              <a:extLst>
                <a:ext uri="{63B3BB69-23CF-44E3-9099-C40C66FF867C}">
                  <a14:compatExt spid="_x0000_s36881"/>
                </a:ext>
                <a:ext uri="{FF2B5EF4-FFF2-40B4-BE49-F238E27FC236}">
                  <a16:creationId xmlns:a16="http://schemas.microsoft.com/office/drawing/2014/main" id="{00000000-0008-0000-0200-00001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50</xdr:row>
          <xdr:rowOff>175260</xdr:rowOff>
        </xdr:from>
        <xdr:to>
          <xdr:col>25</xdr:col>
          <xdr:colOff>182880</xdr:colOff>
          <xdr:row>51</xdr:row>
          <xdr:rowOff>205740</xdr:rowOff>
        </xdr:to>
        <xdr:sp macro="" textlink="">
          <xdr:nvSpPr>
            <xdr:cNvPr id="36882" name="Check Box 18" hidden="1">
              <a:extLst>
                <a:ext uri="{63B3BB69-23CF-44E3-9099-C40C66FF867C}">
                  <a14:compatExt spid="_x0000_s36882"/>
                </a:ext>
                <a:ext uri="{FF2B5EF4-FFF2-40B4-BE49-F238E27FC236}">
                  <a16:creationId xmlns:a16="http://schemas.microsoft.com/office/drawing/2014/main" id="{00000000-0008-0000-0200-00001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運転免許証の有効期限が切れていないか確認しました。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52</xdr:row>
          <xdr:rowOff>205740</xdr:rowOff>
        </xdr:from>
        <xdr:to>
          <xdr:col>25</xdr:col>
          <xdr:colOff>190500</xdr:colOff>
          <xdr:row>53</xdr:row>
          <xdr:rowOff>114300</xdr:rowOff>
        </xdr:to>
        <xdr:sp macro="" textlink="">
          <xdr:nvSpPr>
            <xdr:cNvPr id="36883" name="Check Box 19" hidden="1">
              <a:extLst>
                <a:ext uri="{63B3BB69-23CF-44E3-9099-C40C66FF867C}">
                  <a14:compatExt spid="_x0000_s36883"/>
                </a:ext>
                <a:ext uri="{FF2B5EF4-FFF2-40B4-BE49-F238E27FC236}">
                  <a16:creationId xmlns:a16="http://schemas.microsoft.com/office/drawing/2014/main" id="{00000000-0008-0000-0200-00001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91440</xdr:colOff>
          <xdr:row>19</xdr:row>
          <xdr:rowOff>38100</xdr:rowOff>
        </xdr:from>
        <xdr:to>
          <xdr:col>10</xdr:col>
          <xdr:colOff>15240</xdr:colOff>
          <xdr:row>19</xdr:row>
          <xdr:rowOff>243840</xdr:rowOff>
        </xdr:to>
        <xdr:sp macro="" textlink="">
          <xdr:nvSpPr>
            <xdr:cNvPr id="36884" name="Check Box 20" hidden="1">
              <a:extLst>
                <a:ext uri="{63B3BB69-23CF-44E3-9099-C40C66FF867C}">
                  <a14:compatExt spid="_x0000_s36884"/>
                </a:ext>
                <a:ext uri="{FF2B5EF4-FFF2-40B4-BE49-F238E27FC236}">
                  <a16:creationId xmlns:a16="http://schemas.microsoft.com/office/drawing/2014/main" id="{00000000-0008-0000-0200-00001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いきいき百歳体操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205740</xdr:colOff>
          <xdr:row>19</xdr:row>
          <xdr:rowOff>53340</xdr:rowOff>
        </xdr:from>
        <xdr:to>
          <xdr:col>15</xdr:col>
          <xdr:colOff>99060</xdr:colOff>
          <xdr:row>19</xdr:row>
          <xdr:rowOff>243840</xdr:rowOff>
        </xdr:to>
        <xdr:sp macro="" textlink="">
          <xdr:nvSpPr>
            <xdr:cNvPr id="36885" name="Check Box 21" hidden="1">
              <a:extLst>
                <a:ext uri="{63B3BB69-23CF-44E3-9099-C40C66FF867C}">
                  <a14:compatExt spid="_x0000_s36885"/>
                </a:ext>
                <a:ext uri="{FF2B5EF4-FFF2-40B4-BE49-F238E27FC236}">
                  <a16:creationId xmlns:a16="http://schemas.microsoft.com/office/drawing/2014/main" id="{00000000-0008-0000-0200-00001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軽体操（30分）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35</xdr:row>
          <xdr:rowOff>0</xdr:rowOff>
        </xdr:from>
        <xdr:to>
          <xdr:col>2</xdr:col>
          <xdr:colOff>144780</xdr:colOff>
          <xdr:row>35</xdr:row>
          <xdr:rowOff>205740</xdr:rowOff>
        </xdr:to>
        <xdr:sp macro="" textlink="">
          <xdr:nvSpPr>
            <xdr:cNvPr id="36886" name="Check Box 22" hidden="1">
              <a:extLst>
                <a:ext uri="{63B3BB69-23CF-44E3-9099-C40C66FF867C}">
                  <a14:compatExt spid="_x0000_s36886"/>
                </a:ext>
                <a:ext uri="{FF2B5EF4-FFF2-40B4-BE49-F238E27FC236}">
                  <a16:creationId xmlns:a16="http://schemas.microsoft.com/office/drawing/2014/main" id="{00000000-0008-0000-0200-00001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35</xdr:row>
          <xdr:rowOff>0</xdr:rowOff>
        </xdr:from>
        <xdr:to>
          <xdr:col>4</xdr:col>
          <xdr:colOff>99060</xdr:colOff>
          <xdr:row>35</xdr:row>
          <xdr:rowOff>243840</xdr:rowOff>
        </xdr:to>
        <xdr:sp macro="" textlink="">
          <xdr:nvSpPr>
            <xdr:cNvPr id="36887" name="Check Box 23" hidden="1">
              <a:extLst>
                <a:ext uri="{63B3BB69-23CF-44E3-9099-C40C66FF867C}">
                  <a14:compatExt spid="_x0000_s36887"/>
                </a:ext>
                <a:ext uri="{FF2B5EF4-FFF2-40B4-BE49-F238E27FC236}">
                  <a16:creationId xmlns:a16="http://schemas.microsoft.com/office/drawing/2014/main" id="{00000000-0008-0000-0200-00001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220980</xdr:colOff>
          <xdr:row>35</xdr:row>
          <xdr:rowOff>15240</xdr:rowOff>
        </xdr:from>
        <xdr:to>
          <xdr:col>12</xdr:col>
          <xdr:colOff>129540</xdr:colOff>
          <xdr:row>35</xdr:row>
          <xdr:rowOff>213360</xdr:rowOff>
        </xdr:to>
        <xdr:sp macro="" textlink="">
          <xdr:nvSpPr>
            <xdr:cNvPr id="36888" name="Check Box 24" hidden="1">
              <a:extLst>
                <a:ext uri="{63B3BB69-23CF-44E3-9099-C40C66FF867C}">
                  <a14:compatExt spid="_x0000_s36888"/>
                </a:ext>
                <a:ext uri="{FF2B5EF4-FFF2-40B4-BE49-F238E27FC236}">
                  <a16:creationId xmlns:a16="http://schemas.microsoft.com/office/drawing/2014/main" id="{00000000-0008-0000-0200-00001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35</xdr:row>
          <xdr:rowOff>0</xdr:rowOff>
        </xdr:from>
        <xdr:to>
          <xdr:col>14</xdr:col>
          <xdr:colOff>114300</xdr:colOff>
          <xdr:row>35</xdr:row>
          <xdr:rowOff>243840</xdr:rowOff>
        </xdr:to>
        <xdr:sp macro="" textlink="">
          <xdr:nvSpPr>
            <xdr:cNvPr id="36889" name="Check Box 25" hidden="1">
              <a:extLst>
                <a:ext uri="{63B3BB69-23CF-44E3-9099-C40C66FF867C}">
                  <a14:compatExt spid="_x0000_s36889"/>
                </a:ext>
                <a:ext uri="{FF2B5EF4-FFF2-40B4-BE49-F238E27FC236}">
                  <a16:creationId xmlns:a16="http://schemas.microsoft.com/office/drawing/2014/main" id="{00000000-0008-0000-0200-00001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25</xdr:row>
          <xdr:rowOff>205740</xdr:rowOff>
        </xdr:from>
        <xdr:to>
          <xdr:col>16</xdr:col>
          <xdr:colOff>167640</xdr:colOff>
          <xdr:row>27</xdr:row>
          <xdr:rowOff>60960</xdr:rowOff>
        </xdr:to>
        <xdr:sp macro="" textlink="">
          <xdr:nvSpPr>
            <xdr:cNvPr id="36890" name="Check Box 26" hidden="1">
              <a:extLst>
                <a:ext uri="{63B3BB69-23CF-44E3-9099-C40C66FF867C}">
                  <a14:compatExt spid="_x0000_s36890"/>
                </a:ext>
                <a:ext uri="{FF2B5EF4-FFF2-40B4-BE49-F238E27FC236}">
                  <a16:creationId xmlns:a16="http://schemas.microsoft.com/office/drawing/2014/main" id="{00000000-0008-0000-0200-00001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12か月間（4月1日～3月31日）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25</xdr:row>
          <xdr:rowOff>190500</xdr:rowOff>
        </xdr:from>
        <xdr:to>
          <xdr:col>28</xdr:col>
          <xdr:colOff>0</xdr:colOff>
          <xdr:row>27</xdr:row>
          <xdr:rowOff>53340</xdr:rowOff>
        </xdr:to>
        <xdr:sp macro="" textlink="">
          <xdr:nvSpPr>
            <xdr:cNvPr id="36891" name="Check Box 27" hidden="1">
              <a:extLst>
                <a:ext uri="{63B3BB69-23CF-44E3-9099-C40C66FF867C}">
                  <a14:compatExt spid="_x0000_s36891"/>
                </a:ext>
                <a:ext uri="{FF2B5EF4-FFF2-40B4-BE49-F238E27FC236}">
                  <a16:creationId xmlns:a16="http://schemas.microsoft.com/office/drawing/2014/main" id="{00000000-0008-0000-0200-00001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6か月間（10月1日～3月31日）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43</xdr:row>
          <xdr:rowOff>22860</xdr:rowOff>
        </xdr:from>
        <xdr:to>
          <xdr:col>25</xdr:col>
          <xdr:colOff>182880</xdr:colOff>
          <xdr:row>44</xdr:row>
          <xdr:rowOff>68580</xdr:rowOff>
        </xdr:to>
        <xdr:sp macro="" textlink="">
          <xdr:nvSpPr>
            <xdr:cNvPr id="36894" name="Check Box 30" hidden="1">
              <a:extLst>
                <a:ext uri="{63B3BB69-23CF-44E3-9099-C40C66FF867C}">
                  <a14:compatExt spid="_x0000_s36894"/>
                </a:ext>
                <a:ext uri="{FF2B5EF4-FFF2-40B4-BE49-F238E27FC236}">
                  <a16:creationId xmlns:a16="http://schemas.microsoft.com/office/drawing/2014/main" id="{00000000-0008-0000-0200-00001E90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地域包括支援センター等のケアマネジメントにより決定した利用者を受け入れます。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43</xdr:row>
          <xdr:rowOff>304800</xdr:rowOff>
        </xdr:from>
        <xdr:to>
          <xdr:col>28</xdr:col>
          <xdr:colOff>0</xdr:colOff>
          <xdr:row>45</xdr:row>
          <xdr:rowOff>38100</xdr:rowOff>
        </xdr:to>
        <xdr:sp macro="" textlink="">
          <xdr:nvSpPr>
            <xdr:cNvPr id="36895" name="Check Box 31" hidden="1">
              <a:extLst>
                <a:ext uri="{63B3BB69-23CF-44E3-9099-C40C66FF867C}">
                  <a14:compatExt spid="_x0000_s36895"/>
                </a:ext>
                <a:ext uri="{FF2B5EF4-FFF2-40B4-BE49-F238E27FC236}">
                  <a16:creationId xmlns:a16="http://schemas.microsoft.com/office/drawing/2014/main" id="{00000000-0008-0000-0200-00001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継続利用要介護者の利用希望があった場合、本人、ケアマネジャーと対応相談の上、受け入れます。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46</xdr:row>
          <xdr:rowOff>259080</xdr:rowOff>
        </xdr:from>
        <xdr:to>
          <xdr:col>25</xdr:col>
          <xdr:colOff>182880</xdr:colOff>
          <xdr:row>47</xdr:row>
          <xdr:rowOff>304800</xdr:rowOff>
        </xdr:to>
        <xdr:sp macro="" textlink="">
          <xdr:nvSpPr>
            <xdr:cNvPr id="36896" name="Check Box 32" hidden="1">
              <a:extLst>
                <a:ext uri="{63B3BB69-23CF-44E3-9099-C40C66FF867C}">
                  <a14:compatExt spid="_x0000_s36896"/>
                </a:ext>
                <a:ext uri="{FF2B5EF4-FFF2-40B4-BE49-F238E27FC236}">
                  <a16:creationId xmlns:a16="http://schemas.microsoft.com/office/drawing/2014/main" id="{00000000-0008-0000-0200-00002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48</xdr:row>
          <xdr:rowOff>251460</xdr:rowOff>
        </xdr:from>
        <xdr:to>
          <xdr:col>25</xdr:col>
          <xdr:colOff>182880</xdr:colOff>
          <xdr:row>49</xdr:row>
          <xdr:rowOff>297180</xdr:rowOff>
        </xdr:to>
        <xdr:sp macro="" textlink="">
          <xdr:nvSpPr>
            <xdr:cNvPr id="36897" name="Check Box 33" hidden="1">
              <a:extLst>
                <a:ext uri="{63B3BB69-23CF-44E3-9099-C40C66FF867C}">
                  <a14:compatExt spid="_x0000_s36897"/>
                </a:ext>
                <a:ext uri="{FF2B5EF4-FFF2-40B4-BE49-F238E27FC236}">
                  <a16:creationId xmlns:a16="http://schemas.microsoft.com/office/drawing/2014/main" id="{00000000-0008-0000-0200-00002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47</xdr:row>
          <xdr:rowOff>243840</xdr:rowOff>
        </xdr:from>
        <xdr:to>
          <xdr:col>25</xdr:col>
          <xdr:colOff>182880</xdr:colOff>
          <xdr:row>48</xdr:row>
          <xdr:rowOff>289560</xdr:rowOff>
        </xdr:to>
        <xdr:sp macro="" textlink="">
          <xdr:nvSpPr>
            <xdr:cNvPr id="36898" name="Check Box 34" hidden="1">
              <a:extLst>
                <a:ext uri="{63B3BB69-23CF-44E3-9099-C40C66FF867C}">
                  <a14:compatExt spid="_x0000_s36898"/>
                </a:ext>
                <a:ext uri="{FF2B5EF4-FFF2-40B4-BE49-F238E27FC236}">
                  <a16:creationId xmlns:a16="http://schemas.microsoft.com/office/drawing/2014/main" id="{00000000-0008-0000-0200-00002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45</xdr:row>
          <xdr:rowOff>259080</xdr:rowOff>
        </xdr:from>
        <xdr:to>
          <xdr:col>25</xdr:col>
          <xdr:colOff>182880</xdr:colOff>
          <xdr:row>46</xdr:row>
          <xdr:rowOff>304800</xdr:rowOff>
        </xdr:to>
        <xdr:sp macro="" textlink="">
          <xdr:nvSpPr>
            <xdr:cNvPr id="36899" name="Check Box 35" hidden="1">
              <a:extLst>
                <a:ext uri="{63B3BB69-23CF-44E3-9099-C40C66FF867C}">
                  <a14:compatExt spid="_x0000_s36899"/>
                </a:ext>
                <a:ext uri="{FF2B5EF4-FFF2-40B4-BE49-F238E27FC236}">
                  <a16:creationId xmlns:a16="http://schemas.microsoft.com/office/drawing/2014/main" id="{00000000-0008-0000-0200-00002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スタッフが知り得た又はスタッフであった者の秘密保持に必要な措置を行います。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30480</xdr:rowOff>
        </xdr:to>
        <xdr:sp macro="" textlink="">
          <xdr:nvSpPr>
            <xdr:cNvPr id="36900" name="Check Box 36" hidden="1">
              <a:extLst>
                <a:ext uri="{63B3BB69-23CF-44E3-9099-C40C66FF867C}">
                  <a14:compatExt spid="_x0000_s36900"/>
                </a:ext>
                <a:ext uri="{FF2B5EF4-FFF2-40B4-BE49-F238E27FC236}">
                  <a16:creationId xmlns:a16="http://schemas.microsoft.com/office/drawing/2014/main" id="{00000000-0008-0000-0200-00002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137160</xdr:rowOff>
        </xdr:from>
        <xdr:to>
          <xdr:col>8</xdr:col>
          <xdr:colOff>152400</xdr:colOff>
          <xdr:row>10</xdr:row>
          <xdr:rowOff>129540</xdr:rowOff>
        </xdr:to>
        <xdr:sp macro="" textlink="">
          <xdr:nvSpPr>
            <xdr:cNvPr id="36901" name="Check Box 37" hidden="1">
              <a:extLst>
                <a:ext uri="{63B3BB69-23CF-44E3-9099-C40C66FF867C}">
                  <a14:compatExt spid="_x0000_s36901"/>
                </a:ext>
                <a:ext uri="{FF2B5EF4-FFF2-40B4-BE49-F238E27FC236}">
                  <a16:creationId xmlns:a16="http://schemas.microsoft.com/office/drawing/2014/main" id="{00000000-0008-0000-0200-00002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220980</xdr:rowOff>
        </xdr:from>
        <xdr:to>
          <xdr:col>8</xdr:col>
          <xdr:colOff>152400</xdr:colOff>
          <xdr:row>9</xdr:row>
          <xdr:rowOff>213360</xdr:rowOff>
        </xdr:to>
        <xdr:sp macro="" textlink="">
          <xdr:nvSpPr>
            <xdr:cNvPr id="36902" name="Check Box 38" hidden="1">
              <a:extLst>
                <a:ext uri="{63B3BB69-23CF-44E3-9099-C40C66FF867C}">
                  <a14:compatExt spid="_x0000_s36902"/>
                </a:ext>
                <a:ext uri="{FF2B5EF4-FFF2-40B4-BE49-F238E27FC236}">
                  <a16:creationId xmlns:a16="http://schemas.microsoft.com/office/drawing/2014/main" id="{00000000-0008-0000-0200-00002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xdr:twoCellAnchor>
    <xdr:from>
      <xdr:col>29</xdr:col>
      <xdr:colOff>171450</xdr:colOff>
      <xdr:row>11</xdr:row>
      <xdr:rowOff>228600</xdr:rowOff>
    </xdr:from>
    <xdr:to>
      <xdr:col>39</xdr:col>
      <xdr:colOff>228600</xdr:colOff>
      <xdr:row>14</xdr:row>
      <xdr:rowOff>9525</xdr:rowOff>
    </xdr:to>
    <xdr:sp macro="" textlink="">
      <xdr:nvSpPr>
        <xdr:cNvPr id="74" name="正方形/長方形 73">
          <a:extLst>
            <a:ext uri="{FF2B5EF4-FFF2-40B4-BE49-F238E27FC236}">
              <a16:creationId xmlns:a16="http://schemas.microsoft.com/office/drawing/2014/main" id="{00000000-0008-0000-0200-00004A000000}"/>
            </a:ext>
          </a:extLst>
        </xdr:cNvPr>
        <xdr:cNvSpPr/>
      </xdr:nvSpPr>
      <xdr:spPr>
        <a:xfrm>
          <a:off x="7372350" y="2924175"/>
          <a:ext cx="2438400" cy="5524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mc:AlternateContent xmlns:mc="http://schemas.openxmlformats.org/markup-compatibility/2006">
    <mc:Choice xmlns:a14="http://schemas.microsoft.com/office/drawing/2010/main" Requires="a14">
      <xdr:twoCellAnchor editAs="oneCell">
        <xdr:from>
          <xdr:col>5</xdr:col>
          <xdr:colOff>137160</xdr:colOff>
          <xdr:row>52</xdr:row>
          <xdr:rowOff>266700</xdr:rowOff>
        </xdr:from>
        <xdr:to>
          <xdr:col>28</xdr:col>
          <xdr:colOff>60960</xdr:colOff>
          <xdr:row>55</xdr:row>
          <xdr:rowOff>76200</xdr:rowOff>
        </xdr:to>
        <xdr:sp macro="" textlink="">
          <xdr:nvSpPr>
            <xdr:cNvPr id="36934" name="Check Box 70" hidden="1">
              <a:extLst>
                <a:ext uri="{63B3BB69-23CF-44E3-9099-C40C66FF867C}">
                  <a14:compatExt spid="_x0000_s36934"/>
                </a:ext>
                <a:ext uri="{FF2B5EF4-FFF2-40B4-BE49-F238E27FC236}">
                  <a16:creationId xmlns:a16="http://schemas.microsoft.com/office/drawing/2014/main" id="{00000000-0008-0000-0200-00004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市主催の外出支援ボランティア担い手養成講座または国土交通大臣認定福祉有償運送・セダン等運転者研修を受講したことを確認しました。</a:t>
              </a:r>
            </a:p>
          </xdr:txBody>
        </xdr:sp>
        <xdr:clientData/>
      </xdr:twoCellAnchor>
    </mc:Choice>
    <mc:Fallback/>
  </mc:AlternateContent>
  <xdr:twoCellAnchor>
    <xdr:from>
      <xdr:col>29</xdr:col>
      <xdr:colOff>200025</xdr:colOff>
      <xdr:row>7</xdr:row>
      <xdr:rowOff>28575</xdr:rowOff>
    </xdr:from>
    <xdr:to>
      <xdr:col>41</xdr:col>
      <xdr:colOff>19050</xdr:colOff>
      <xdr:row>8</xdr:row>
      <xdr:rowOff>66675</xdr:rowOff>
    </xdr:to>
    <xdr:sp macro="" textlink="">
      <xdr:nvSpPr>
        <xdr:cNvPr id="67" name="正方形/長方形 66">
          <a:extLst>
            <a:ext uri="{FF2B5EF4-FFF2-40B4-BE49-F238E27FC236}">
              <a16:creationId xmlns:a16="http://schemas.microsoft.com/office/drawing/2014/main" id="{00000000-0008-0000-0200-000043000000}"/>
            </a:ext>
          </a:extLst>
        </xdr:cNvPr>
        <xdr:cNvSpPr/>
      </xdr:nvSpPr>
      <xdr:spPr>
        <a:xfrm>
          <a:off x="7400925" y="1695450"/>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5</xdr:col>
          <xdr:colOff>137160</xdr:colOff>
          <xdr:row>44</xdr:row>
          <xdr:rowOff>266700</xdr:rowOff>
        </xdr:from>
        <xdr:to>
          <xdr:col>25</xdr:col>
          <xdr:colOff>190500</xdr:colOff>
          <xdr:row>46</xdr:row>
          <xdr:rowOff>0</xdr:rowOff>
        </xdr:to>
        <xdr:sp macro="" textlink="">
          <xdr:nvSpPr>
            <xdr:cNvPr id="36939" name="Check Box 75" hidden="1">
              <a:extLst>
                <a:ext uri="{63B3BB69-23CF-44E3-9099-C40C66FF867C}">
                  <a14:compatExt spid="_x0000_s36939"/>
                </a:ext>
                <a:ext uri="{FF2B5EF4-FFF2-40B4-BE49-F238E27FC236}">
                  <a16:creationId xmlns:a16="http://schemas.microsoft.com/office/drawing/2014/main" id="{00000000-0008-0000-0200-00004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10</xdr:row>
          <xdr:rowOff>38100</xdr:rowOff>
        </xdr:from>
        <xdr:to>
          <xdr:col>20</xdr:col>
          <xdr:colOff>30480</xdr:colOff>
          <xdr:row>11</xdr:row>
          <xdr:rowOff>30480</xdr:rowOff>
        </xdr:to>
        <xdr:sp macro="" textlink="">
          <xdr:nvSpPr>
            <xdr:cNvPr id="36940" name="Check Box 76" hidden="1">
              <a:extLst>
                <a:ext uri="{63B3BB69-23CF-44E3-9099-C40C66FF867C}">
                  <a14:compatExt spid="_x0000_s36940"/>
                </a:ext>
                <a:ext uri="{FF2B5EF4-FFF2-40B4-BE49-F238E27FC236}">
                  <a16:creationId xmlns:a16="http://schemas.microsoft.com/office/drawing/2014/main" id="{00000000-0008-0000-0200-00004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30480</xdr:rowOff>
        </xdr:to>
        <xdr:sp macro="" textlink="">
          <xdr:nvSpPr>
            <xdr:cNvPr id="36941" name="Check Box 77" hidden="1">
              <a:extLst>
                <a:ext uri="{63B3BB69-23CF-44E3-9099-C40C66FF867C}">
                  <a14:compatExt spid="_x0000_s36941"/>
                </a:ext>
                <a:ext uri="{FF2B5EF4-FFF2-40B4-BE49-F238E27FC236}">
                  <a16:creationId xmlns:a16="http://schemas.microsoft.com/office/drawing/2014/main" id="{00000000-0008-0000-0200-00004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10</xdr:row>
          <xdr:rowOff>38100</xdr:rowOff>
        </xdr:from>
        <xdr:to>
          <xdr:col>20</xdr:col>
          <xdr:colOff>30480</xdr:colOff>
          <xdr:row>11</xdr:row>
          <xdr:rowOff>30480</xdr:rowOff>
        </xdr:to>
        <xdr:sp macro="" textlink="">
          <xdr:nvSpPr>
            <xdr:cNvPr id="36942" name="Check Box 78" hidden="1">
              <a:extLst>
                <a:ext uri="{63B3BB69-23CF-44E3-9099-C40C66FF867C}">
                  <a14:compatExt spid="_x0000_s36942"/>
                </a:ext>
                <a:ext uri="{FF2B5EF4-FFF2-40B4-BE49-F238E27FC236}">
                  <a16:creationId xmlns:a16="http://schemas.microsoft.com/office/drawing/2014/main" id="{00000000-0008-0000-0200-00004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30480</xdr:rowOff>
        </xdr:to>
        <xdr:sp macro="" textlink="">
          <xdr:nvSpPr>
            <xdr:cNvPr id="36943" name="Check Box 79" hidden="1">
              <a:extLst>
                <a:ext uri="{63B3BB69-23CF-44E3-9099-C40C66FF867C}">
                  <a14:compatExt spid="_x0000_s36943"/>
                </a:ext>
                <a:ext uri="{FF2B5EF4-FFF2-40B4-BE49-F238E27FC236}">
                  <a16:creationId xmlns:a16="http://schemas.microsoft.com/office/drawing/2014/main" id="{00000000-0008-0000-0200-00004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xdr:twoCellAnchor>
    <xdr:from>
      <xdr:col>29</xdr:col>
      <xdr:colOff>120650</xdr:colOff>
      <xdr:row>18</xdr:row>
      <xdr:rowOff>57150</xdr:rowOff>
    </xdr:from>
    <xdr:to>
      <xdr:col>40</xdr:col>
      <xdr:colOff>231775</xdr:colOff>
      <xdr:row>22</xdr:row>
      <xdr:rowOff>76200</xdr:rowOff>
    </xdr:to>
    <xdr:sp macro="" textlink="">
      <xdr:nvSpPr>
        <xdr:cNvPr id="2" name="吹き出し: 左矢印 1">
          <a:extLst>
            <a:ext uri="{FF2B5EF4-FFF2-40B4-BE49-F238E27FC236}">
              <a16:creationId xmlns:a16="http://schemas.microsoft.com/office/drawing/2014/main" id="{A83D8984-433D-4F9C-894B-C9525B809D12}"/>
            </a:ext>
          </a:extLst>
        </xdr:cNvPr>
        <xdr:cNvSpPr/>
      </xdr:nvSpPr>
      <xdr:spPr>
        <a:xfrm>
          <a:off x="7321550" y="4495800"/>
          <a:ext cx="2695575" cy="1035050"/>
        </a:xfrm>
        <a:prstGeom prst="leftArrowCallout">
          <a:avLst>
            <a:gd name="adj1" fmla="val 15724"/>
            <a:gd name="adj2" fmla="val 28899"/>
            <a:gd name="adj3" fmla="val 36120"/>
            <a:gd name="adj4" fmla="val 81761"/>
          </a:avLst>
        </a:prstGeom>
        <a:solidFill>
          <a:srgbClr val="FFFF00"/>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r>
            <a:rPr kumimoji="1" lang="ja-JP" altLang="en-US" sz="1200" b="1">
              <a:latin typeface="ＭＳ ゴシック" panose="020B0609070205080204" pitchFamily="49" charset="-128"/>
              <a:ea typeface="ＭＳ ゴシック" panose="020B0609070205080204" pitchFamily="49" charset="-128"/>
            </a:rPr>
            <a:t>活動区域～利用にあたっての留意点</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利用案内書と同様の内容か確認</a:t>
          </a:r>
        </a:p>
      </xdr:txBody>
    </xdr:sp>
    <xdr:clientData/>
  </xdr:twoCellAnchor>
  <mc:AlternateContent xmlns:mc="http://schemas.openxmlformats.org/markup-compatibility/2006">
    <mc:Choice xmlns:a14="http://schemas.microsoft.com/office/drawing/2010/main" Requires="a14">
      <xdr:twoCellAnchor editAs="oneCell">
        <xdr:from>
          <xdr:col>20</xdr:col>
          <xdr:colOff>152400</xdr:colOff>
          <xdr:row>11</xdr:row>
          <xdr:rowOff>251460</xdr:rowOff>
        </xdr:from>
        <xdr:to>
          <xdr:col>22</xdr:col>
          <xdr:colOff>76200</xdr:colOff>
          <xdr:row>12</xdr:row>
          <xdr:rowOff>243840</xdr:rowOff>
        </xdr:to>
        <xdr:sp macro="" textlink="">
          <xdr:nvSpPr>
            <xdr:cNvPr id="36944" name="Check Box 80" hidden="1">
              <a:extLst>
                <a:ext uri="{63B3BB69-23CF-44E3-9099-C40C66FF867C}">
                  <a14:compatExt spid="_x0000_s36944"/>
                </a:ext>
                <a:ext uri="{FF2B5EF4-FFF2-40B4-BE49-F238E27FC236}">
                  <a16:creationId xmlns:a16="http://schemas.microsoft.com/office/drawing/2014/main" id="{00000000-0008-0000-0200-00005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144780</xdr:colOff>
          <xdr:row>12</xdr:row>
          <xdr:rowOff>251460</xdr:rowOff>
        </xdr:from>
        <xdr:to>
          <xdr:col>24</xdr:col>
          <xdr:colOff>91440</xdr:colOff>
          <xdr:row>13</xdr:row>
          <xdr:rowOff>243840</xdr:rowOff>
        </xdr:to>
        <xdr:sp macro="" textlink="">
          <xdr:nvSpPr>
            <xdr:cNvPr id="36945" name="Check Box 81" hidden="1">
              <a:extLst>
                <a:ext uri="{63B3BB69-23CF-44E3-9099-C40C66FF867C}">
                  <a14:compatExt spid="_x0000_s36945"/>
                </a:ext>
                <a:ext uri="{FF2B5EF4-FFF2-40B4-BE49-F238E27FC236}">
                  <a16:creationId xmlns:a16="http://schemas.microsoft.com/office/drawing/2014/main" id="{00000000-0008-0000-0200-00005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大野北第2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12</xdr:row>
          <xdr:rowOff>251460</xdr:rowOff>
        </xdr:from>
        <xdr:to>
          <xdr:col>12</xdr:col>
          <xdr:colOff>220980</xdr:colOff>
          <xdr:row>13</xdr:row>
          <xdr:rowOff>243840</xdr:rowOff>
        </xdr:to>
        <xdr:sp macro="" textlink="">
          <xdr:nvSpPr>
            <xdr:cNvPr id="36946" name="Check Box 82" hidden="1">
              <a:extLst>
                <a:ext uri="{63B3BB69-23CF-44E3-9099-C40C66FF867C}">
                  <a14:compatExt spid="_x0000_s36946"/>
                </a:ext>
                <a:ext uri="{FF2B5EF4-FFF2-40B4-BE49-F238E27FC236}">
                  <a16:creationId xmlns:a16="http://schemas.microsoft.com/office/drawing/2014/main" id="{00000000-0008-0000-0200-00005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中央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12</xdr:row>
          <xdr:rowOff>251460</xdr:rowOff>
        </xdr:from>
        <xdr:to>
          <xdr:col>8</xdr:col>
          <xdr:colOff>182880</xdr:colOff>
          <xdr:row>13</xdr:row>
          <xdr:rowOff>243840</xdr:rowOff>
        </xdr:to>
        <xdr:sp macro="" textlink="">
          <xdr:nvSpPr>
            <xdr:cNvPr id="36947" name="Check Box 83" hidden="1">
              <a:extLst>
                <a:ext uri="{63B3BB69-23CF-44E3-9099-C40C66FF867C}">
                  <a14:compatExt spid="_x0000_s36947"/>
                </a:ext>
                <a:ext uri="{FF2B5EF4-FFF2-40B4-BE49-F238E27FC236}">
                  <a16:creationId xmlns:a16="http://schemas.microsoft.com/office/drawing/2014/main" id="{00000000-0008-0000-0200-00005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清新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12</xdr:row>
          <xdr:rowOff>251460</xdr:rowOff>
        </xdr:from>
        <xdr:to>
          <xdr:col>17</xdr:col>
          <xdr:colOff>114300</xdr:colOff>
          <xdr:row>13</xdr:row>
          <xdr:rowOff>243840</xdr:rowOff>
        </xdr:to>
        <xdr:sp macro="" textlink="">
          <xdr:nvSpPr>
            <xdr:cNvPr id="36948" name="Check Box 84" hidden="1">
              <a:extLst>
                <a:ext uri="{63B3BB69-23CF-44E3-9099-C40C66FF867C}">
                  <a14:compatExt spid="_x0000_s36948"/>
                </a:ext>
                <a:ext uri="{FF2B5EF4-FFF2-40B4-BE49-F238E27FC236}">
                  <a16:creationId xmlns:a16="http://schemas.microsoft.com/office/drawing/2014/main" id="{00000000-0008-0000-0200-00005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光が丘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251460</xdr:rowOff>
        </xdr:from>
        <xdr:to>
          <xdr:col>6</xdr:col>
          <xdr:colOff>175260</xdr:colOff>
          <xdr:row>12</xdr:row>
          <xdr:rowOff>243840</xdr:rowOff>
        </xdr:to>
        <xdr:sp macro="" textlink="">
          <xdr:nvSpPr>
            <xdr:cNvPr id="36949" name="Check Box 85" hidden="1">
              <a:extLst>
                <a:ext uri="{63B3BB69-23CF-44E3-9099-C40C66FF867C}">
                  <a14:compatExt spid="_x0000_s36949"/>
                </a:ext>
                <a:ext uri="{FF2B5EF4-FFF2-40B4-BE49-F238E27FC236}">
                  <a16:creationId xmlns:a16="http://schemas.microsoft.com/office/drawing/2014/main" id="{00000000-0008-0000-0200-00005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橋本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228600</xdr:colOff>
          <xdr:row>12</xdr:row>
          <xdr:rowOff>251460</xdr:rowOff>
        </xdr:from>
        <xdr:to>
          <xdr:col>26</xdr:col>
          <xdr:colOff>152400</xdr:colOff>
          <xdr:row>13</xdr:row>
          <xdr:rowOff>243840</xdr:rowOff>
        </xdr:to>
        <xdr:sp macro="" textlink="">
          <xdr:nvSpPr>
            <xdr:cNvPr id="36950" name="Check Box 86" hidden="1">
              <a:extLst>
                <a:ext uri="{63B3BB69-23CF-44E3-9099-C40C66FF867C}">
                  <a14:compatExt spid="_x0000_s36950"/>
                </a:ext>
                <a:ext uri="{FF2B5EF4-FFF2-40B4-BE49-F238E27FC236}">
                  <a16:creationId xmlns:a16="http://schemas.microsoft.com/office/drawing/2014/main" id="{00000000-0008-0000-0200-00005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田名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14</xdr:row>
          <xdr:rowOff>15240</xdr:rowOff>
        </xdr:from>
        <xdr:to>
          <xdr:col>18</xdr:col>
          <xdr:colOff>228600</xdr:colOff>
          <xdr:row>15</xdr:row>
          <xdr:rowOff>0</xdr:rowOff>
        </xdr:to>
        <xdr:sp macro="" textlink="">
          <xdr:nvSpPr>
            <xdr:cNvPr id="36951" name="Check Box 87" hidden="1">
              <a:extLst>
                <a:ext uri="{63B3BB69-23CF-44E3-9099-C40C66FF867C}">
                  <a14:compatExt spid="_x0000_s36951"/>
                </a:ext>
                <a:ext uri="{FF2B5EF4-FFF2-40B4-BE49-F238E27FC236}">
                  <a16:creationId xmlns:a16="http://schemas.microsoft.com/office/drawing/2014/main" id="{00000000-0008-0000-0200-00005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上鶴間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251460</xdr:rowOff>
        </xdr:from>
        <xdr:to>
          <xdr:col>28</xdr:col>
          <xdr:colOff>175260</xdr:colOff>
          <xdr:row>13</xdr:row>
          <xdr:rowOff>243840</xdr:rowOff>
        </xdr:to>
        <xdr:sp macro="" textlink="">
          <xdr:nvSpPr>
            <xdr:cNvPr id="36952" name="Check Box 88" hidden="1">
              <a:extLst>
                <a:ext uri="{63B3BB69-23CF-44E3-9099-C40C66FF867C}">
                  <a14:compatExt spid="_x0000_s36952"/>
                </a:ext>
                <a:ext uri="{FF2B5EF4-FFF2-40B4-BE49-F238E27FC236}">
                  <a16:creationId xmlns:a16="http://schemas.microsoft.com/office/drawing/2014/main" id="{00000000-0008-0000-0200-00005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xdr:row>
          <xdr:rowOff>251460</xdr:rowOff>
        </xdr:from>
        <xdr:to>
          <xdr:col>12</xdr:col>
          <xdr:colOff>175260</xdr:colOff>
          <xdr:row>12</xdr:row>
          <xdr:rowOff>243840</xdr:rowOff>
        </xdr:to>
        <xdr:sp macro="" textlink="">
          <xdr:nvSpPr>
            <xdr:cNvPr id="36953" name="Check Box 89" hidden="1">
              <a:extLst>
                <a:ext uri="{63B3BB69-23CF-44E3-9099-C40C66FF867C}">
                  <a14:compatExt spid="_x0000_s36953"/>
                </a:ext>
                <a:ext uri="{FF2B5EF4-FFF2-40B4-BE49-F238E27FC236}">
                  <a16:creationId xmlns:a16="http://schemas.microsoft.com/office/drawing/2014/main" id="{00000000-0008-0000-0200-00005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11</xdr:row>
          <xdr:rowOff>251460</xdr:rowOff>
        </xdr:from>
        <xdr:to>
          <xdr:col>16</xdr:col>
          <xdr:colOff>30480</xdr:colOff>
          <xdr:row>12</xdr:row>
          <xdr:rowOff>243840</xdr:rowOff>
        </xdr:to>
        <xdr:sp macro="" textlink="">
          <xdr:nvSpPr>
            <xdr:cNvPr id="36954" name="Check Box 90" hidden="1">
              <a:extLst>
                <a:ext uri="{63B3BB69-23CF-44E3-9099-C40C66FF867C}">
                  <a14:compatExt spid="_x0000_s36954"/>
                </a:ext>
                <a:ext uri="{FF2B5EF4-FFF2-40B4-BE49-F238E27FC236}">
                  <a16:creationId xmlns:a16="http://schemas.microsoft.com/office/drawing/2014/main" id="{00000000-0008-0000-0200-00005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城山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11</xdr:row>
          <xdr:rowOff>251460</xdr:rowOff>
        </xdr:from>
        <xdr:to>
          <xdr:col>18</xdr:col>
          <xdr:colOff>228600</xdr:colOff>
          <xdr:row>12</xdr:row>
          <xdr:rowOff>243840</xdr:rowOff>
        </xdr:to>
        <xdr:sp macro="" textlink="">
          <xdr:nvSpPr>
            <xdr:cNvPr id="36955" name="Check Box 91" hidden="1">
              <a:extLst>
                <a:ext uri="{63B3BB69-23CF-44E3-9099-C40C66FF867C}">
                  <a14:compatExt spid="_x0000_s36955"/>
                </a:ext>
                <a:ext uri="{FF2B5EF4-FFF2-40B4-BE49-F238E27FC236}">
                  <a16:creationId xmlns:a16="http://schemas.microsoft.com/office/drawing/2014/main" id="{00000000-0008-0000-0200-00005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津久井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251460</xdr:rowOff>
        </xdr:from>
        <xdr:to>
          <xdr:col>6</xdr:col>
          <xdr:colOff>175260</xdr:colOff>
          <xdr:row>13</xdr:row>
          <xdr:rowOff>243840</xdr:rowOff>
        </xdr:to>
        <xdr:sp macro="" textlink="">
          <xdr:nvSpPr>
            <xdr:cNvPr id="36956" name="Check Box 92" hidden="1">
              <a:extLst>
                <a:ext uri="{63B3BB69-23CF-44E3-9099-C40C66FF867C}">
                  <a14:compatExt spid="_x0000_s36956"/>
                </a:ext>
                <a:ext uri="{FF2B5EF4-FFF2-40B4-BE49-F238E27FC236}">
                  <a16:creationId xmlns:a16="http://schemas.microsoft.com/office/drawing/2014/main" id="{00000000-0008-0000-0200-00005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60960</xdr:colOff>
          <xdr:row>11</xdr:row>
          <xdr:rowOff>251460</xdr:rowOff>
        </xdr:from>
        <xdr:to>
          <xdr:col>25</xdr:col>
          <xdr:colOff>228600</xdr:colOff>
          <xdr:row>12</xdr:row>
          <xdr:rowOff>243840</xdr:rowOff>
        </xdr:to>
        <xdr:sp macro="" textlink="">
          <xdr:nvSpPr>
            <xdr:cNvPr id="36957" name="Check Box 93" hidden="1">
              <a:extLst>
                <a:ext uri="{63B3BB69-23CF-44E3-9099-C40C66FF867C}">
                  <a14:compatExt spid="_x0000_s36957"/>
                </a:ext>
                <a:ext uri="{FF2B5EF4-FFF2-40B4-BE49-F238E27FC236}">
                  <a16:creationId xmlns:a16="http://schemas.microsoft.com/office/drawing/2014/main" id="{00000000-0008-0000-0200-00005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藤野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12</xdr:row>
          <xdr:rowOff>251460</xdr:rowOff>
        </xdr:from>
        <xdr:to>
          <xdr:col>10</xdr:col>
          <xdr:colOff>213360</xdr:colOff>
          <xdr:row>13</xdr:row>
          <xdr:rowOff>243840</xdr:rowOff>
        </xdr:to>
        <xdr:sp macro="" textlink="">
          <xdr:nvSpPr>
            <xdr:cNvPr id="36958" name="Check Box 94" hidden="1">
              <a:extLst>
                <a:ext uri="{63B3BB69-23CF-44E3-9099-C40C66FF867C}">
                  <a14:compatExt spid="_x0000_s36958"/>
                </a:ext>
                <a:ext uri="{FF2B5EF4-FFF2-40B4-BE49-F238E27FC236}">
                  <a16:creationId xmlns:a16="http://schemas.microsoft.com/office/drawing/2014/main" id="{00000000-0008-0000-0200-00005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横山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14</xdr:row>
          <xdr:rowOff>15240</xdr:rowOff>
        </xdr:from>
        <xdr:to>
          <xdr:col>22</xdr:col>
          <xdr:colOff>76200</xdr:colOff>
          <xdr:row>15</xdr:row>
          <xdr:rowOff>0</xdr:rowOff>
        </xdr:to>
        <xdr:sp macro="" textlink="">
          <xdr:nvSpPr>
            <xdr:cNvPr id="36959" name="Check Box 95" hidden="1">
              <a:extLst>
                <a:ext uri="{63B3BB69-23CF-44E3-9099-C40C66FF867C}">
                  <a14:compatExt spid="_x0000_s36959"/>
                </a:ext>
                <a:ext uri="{FF2B5EF4-FFF2-40B4-BE49-F238E27FC236}">
                  <a16:creationId xmlns:a16="http://schemas.microsoft.com/office/drawing/2014/main" id="{00000000-0008-0000-0200-00005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麻溝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220980</xdr:rowOff>
        </xdr:from>
        <xdr:to>
          <xdr:col>6</xdr:col>
          <xdr:colOff>175260</xdr:colOff>
          <xdr:row>15</xdr:row>
          <xdr:rowOff>213360</xdr:rowOff>
        </xdr:to>
        <xdr:sp macro="" textlink="">
          <xdr:nvSpPr>
            <xdr:cNvPr id="36960" name="Check Box 96" hidden="1">
              <a:extLst>
                <a:ext uri="{63B3BB69-23CF-44E3-9099-C40C66FF867C}">
                  <a14:compatExt spid="_x0000_s36960"/>
                </a:ext>
                <a:ext uri="{FF2B5EF4-FFF2-40B4-BE49-F238E27FC236}">
                  <a16:creationId xmlns:a16="http://schemas.microsoft.com/office/drawing/2014/main" id="{00000000-0008-0000-0200-00006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新磯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167640</xdr:colOff>
          <xdr:row>14</xdr:row>
          <xdr:rowOff>228600</xdr:rowOff>
        </xdr:from>
        <xdr:to>
          <xdr:col>11</xdr:col>
          <xdr:colOff>15240</xdr:colOff>
          <xdr:row>15</xdr:row>
          <xdr:rowOff>220980</xdr:rowOff>
        </xdr:to>
        <xdr:sp macro="" textlink="">
          <xdr:nvSpPr>
            <xdr:cNvPr id="36961" name="Check Box 97" hidden="1">
              <a:extLst>
                <a:ext uri="{63B3BB69-23CF-44E3-9099-C40C66FF867C}">
                  <a14:compatExt spid="_x0000_s36961"/>
                </a:ext>
                <a:ext uri="{FF2B5EF4-FFF2-40B4-BE49-F238E27FC236}">
                  <a16:creationId xmlns:a16="http://schemas.microsoft.com/office/drawing/2014/main" id="{00000000-0008-0000-0200-00006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相模台第1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259080</xdr:colOff>
          <xdr:row>14</xdr:row>
          <xdr:rowOff>228600</xdr:rowOff>
        </xdr:from>
        <xdr:to>
          <xdr:col>14</xdr:col>
          <xdr:colOff>91440</xdr:colOff>
          <xdr:row>15</xdr:row>
          <xdr:rowOff>220980</xdr:rowOff>
        </xdr:to>
        <xdr:sp macro="" textlink="">
          <xdr:nvSpPr>
            <xdr:cNvPr id="36962" name="Check Box 98" hidden="1">
              <a:extLst>
                <a:ext uri="{63B3BB69-23CF-44E3-9099-C40C66FF867C}">
                  <a14:compatExt spid="_x0000_s36962"/>
                </a:ext>
                <a:ext uri="{FF2B5EF4-FFF2-40B4-BE49-F238E27FC236}">
                  <a16:creationId xmlns:a16="http://schemas.microsoft.com/office/drawing/2014/main" id="{00000000-0008-0000-0200-00006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相模台第2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xdr:row>
          <xdr:rowOff>251460</xdr:rowOff>
        </xdr:from>
        <xdr:to>
          <xdr:col>9</xdr:col>
          <xdr:colOff>76200</xdr:colOff>
          <xdr:row>12</xdr:row>
          <xdr:rowOff>243840</xdr:rowOff>
        </xdr:to>
        <xdr:sp macro="" textlink="">
          <xdr:nvSpPr>
            <xdr:cNvPr id="36963" name="Check Box 99" hidden="1">
              <a:extLst>
                <a:ext uri="{63B3BB69-23CF-44E3-9099-C40C66FF867C}">
                  <a14:compatExt spid="_x0000_s36963"/>
                </a:ext>
                <a:ext uri="{FF2B5EF4-FFF2-40B4-BE49-F238E27FC236}">
                  <a16:creationId xmlns:a16="http://schemas.microsoft.com/office/drawing/2014/main" id="{00000000-0008-0000-0200-00006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12</xdr:row>
          <xdr:rowOff>251460</xdr:rowOff>
        </xdr:from>
        <xdr:to>
          <xdr:col>15</xdr:col>
          <xdr:colOff>0</xdr:colOff>
          <xdr:row>13</xdr:row>
          <xdr:rowOff>243840</xdr:rowOff>
        </xdr:to>
        <xdr:sp macro="" textlink="">
          <xdr:nvSpPr>
            <xdr:cNvPr id="36964" name="Check Box 100" hidden="1">
              <a:extLst>
                <a:ext uri="{63B3BB69-23CF-44E3-9099-C40C66FF867C}">
                  <a14:compatExt spid="_x0000_s36964"/>
                </a:ext>
                <a:ext uri="{FF2B5EF4-FFF2-40B4-BE49-F238E27FC236}">
                  <a16:creationId xmlns:a16="http://schemas.microsoft.com/office/drawing/2014/main" id="{00000000-0008-0000-0200-00006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星が丘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15240</xdr:rowOff>
        </xdr:from>
        <xdr:to>
          <xdr:col>9</xdr:col>
          <xdr:colOff>76200</xdr:colOff>
          <xdr:row>15</xdr:row>
          <xdr:rowOff>0</xdr:rowOff>
        </xdr:to>
        <xdr:sp macro="" textlink="">
          <xdr:nvSpPr>
            <xdr:cNvPr id="36965" name="Check Box 101" hidden="1">
              <a:extLst>
                <a:ext uri="{63B3BB69-23CF-44E3-9099-C40C66FF867C}">
                  <a14:compatExt spid="_x0000_s36965"/>
                </a:ext>
                <a:ext uri="{FF2B5EF4-FFF2-40B4-BE49-F238E27FC236}">
                  <a16:creationId xmlns:a16="http://schemas.microsoft.com/office/drawing/2014/main" id="{00000000-0008-0000-0200-00006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xdr:colOff>
          <xdr:row>12</xdr:row>
          <xdr:rowOff>251460</xdr:rowOff>
        </xdr:from>
        <xdr:to>
          <xdr:col>21</xdr:col>
          <xdr:colOff>68580</xdr:colOff>
          <xdr:row>13</xdr:row>
          <xdr:rowOff>243840</xdr:rowOff>
        </xdr:to>
        <xdr:sp macro="" textlink="">
          <xdr:nvSpPr>
            <xdr:cNvPr id="36966" name="Check Box 102" hidden="1">
              <a:extLst>
                <a:ext uri="{63B3BB69-23CF-44E3-9099-C40C66FF867C}">
                  <a14:compatExt spid="_x0000_s36966"/>
                </a:ext>
                <a:ext uri="{FF2B5EF4-FFF2-40B4-BE49-F238E27FC236}">
                  <a16:creationId xmlns:a16="http://schemas.microsoft.com/office/drawing/2014/main" id="{00000000-0008-0000-0200-00006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xdr:row>
          <xdr:rowOff>15240</xdr:rowOff>
        </xdr:from>
        <xdr:to>
          <xdr:col>12</xdr:col>
          <xdr:colOff>175260</xdr:colOff>
          <xdr:row>14</xdr:row>
          <xdr:rowOff>243840</xdr:rowOff>
        </xdr:to>
        <xdr:sp macro="" textlink="">
          <xdr:nvSpPr>
            <xdr:cNvPr id="36967" name="Check Box 103" hidden="1">
              <a:extLst>
                <a:ext uri="{63B3BB69-23CF-44E3-9099-C40C66FF867C}">
                  <a14:compatExt spid="_x0000_s36967"/>
                </a:ext>
                <a:ext uri="{FF2B5EF4-FFF2-40B4-BE49-F238E27FC236}">
                  <a16:creationId xmlns:a16="http://schemas.microsoft.com/office/drawing/2014/main" id="{00000000-0008-0000-0200-00006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14</xdr:row>
          <xdr:rowOff>15240</xdr:rowOff>
        </xdr:from>
        <xdr:to>
          <xdr:col>16</xdr:col>
          <xdr:colOff>30480</xdr:colOff>
          <xdr:row>15</xdr:row>
          <xdr:rowOff>0</xdr:rowOff>
        </xdr:to>
        <xdr:sp macro="" textlink="">
          <xdr:nvSpPr>
            <xdr:cNvPr id="36968" name="Check Box 104" hidden="1">
              <a:extLst>
                <a:ext uri="{63B3BB69-23CF-44E3-9099-C40C66FF867C}">
                  <a14:compatExt spid="_x0000_s36968"/>
                </a:ext>
                <a:ext uri="{FF2B5EF4-FFF2-40B4-BE49-F238E27FC236}">
                  <a16:creationId xmlns:a16="http://schemas.microsoft.com/office/drawing/2014/main" id="{00000000-0008-0000-0200-00006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15240</xdr:rowOff>
        </xdr:from>
        <xdr:to>
          <xdr:col>6</xdr:col>
          <xdr:colOff>175260</xdr:colOff>
          <xdr:row>15</xdr:row>
          <xdr:rowOff>0</xdr:rowOff>
        </xdr:to>
        <xdr:sp macro="" textlink="">
          <xdr:nvSpPr>
            <xdr:cNvPr id="36969" name="Check Box 105" hidden="1">
              <a:extLst>
                <a:ext uri="{63B3BB69-23CF-44E3-9099-C40C66FF867C}">
                  <a14:compatExt spid="_x0000_s36969"/>
                </a:ext>
                <a:ext uri="{FF2B5EF4-FFF2-40B4-BE49-F238E27FC236}">
                  <a16:creationId xmlns:a16="http://schemas.microsoft.com/office/drawing/2014/main" id="{00000000-0008-0000-0200-00006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14</xdr:row>
          <xdr:rowOff>228600</xdr:rowOff>
        </xdr:from>
        <xdr:to>
          <xdr:col>16</xdr:col>
          <xdr:colOff>30480</xdr:colOff>
          <xdr:row>15</xdr:row>
          <xdr:rowOff>220980</xdr:rowOff>
        </xdr:to>
        <xdr:sp macro="" textlink="">
          <xdr:nvSpPr>
            <xdr:cNvPr id="36970" name="Check Box 106" hidden="1">
              <a:extLst>
                <a:ext uri="{63B3BB69-23CF-44E3-9099-C40C66FF867C}">
                  <a14:compatExt spid="_x0000_s36970"/>
                </a:ext>
                <a:ext uri="{FF2B5EF4-FFF2-40B4-BE49-F238E27FC236}">
                  <a16:creationId xmlns:a16="http://schemas.microsoft.com/office/drawing/2014/main" id="{00000000-0008-0000-0200-00006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相武台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14</xdr:row>
          <xdr:rowOff>228600</xdr:rowOff>
        </xdr:from>
        <xdr:to>
          <xdr:col>20</xdr:col>
          <xdr:colOff>53340</xdr:colOff>
          <xdr:row>15</xdr:row>
          <xdr:rowOff>220980</xdr:rowOff>
        </xdr:to>
        <xdr:sp macro="" textlink="">
          <xdr:nvSpPr>
            <xdr:cNvPr id="36971" name="Check Box 107" hidden="1">
              <a:extLst>
                <a:ext uri="{63B3BB69-23CF-44E3-9099-C40C66FF867C}">
                  <a14:compatExt spid="_x0000_s36971"/>
                </a:ext>
                <a:ext uri="{FF2B5EF4-FFF2-40B4-BE49-F238E27FC236}">
                  <a16:creationId xmlns:a16="http://schemas.microsoft.com/office/drawing/2014/main" id="{00000000-0008-0000-0200-00006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東林第1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15</xdr:row>
          <xdr:rowOff>0</xdr:rowOff>
        </xdr:from>
        <xdr:to>
          <xdr:col>23</xdr:col>
          <xdr:colOff>129540</xdr:colOff>
          <xdr:row>15</xdr:row>
          <xdr:rowOff>251460</xdr:rowOff>
        </xdr:to>
        <xdr:sp macro="" textlink="">
          <xdr:nvSpPr>
            <xdr:cNvPr id="36972" name="Check Box 108" hidden="1">
              <a:extLst>
                <a:ext uri="{63B3BB69-23CF-44E3-9099-C40C66FF867C}">
                  <a14:compatExt spid="_x0000_s36972"/>
                </a:ext>
                <a:ext uri="{FF2B5EF4-FFF2-40B4-BE49-F238E27FC236}">
                  <a16:creationId xmlns:a16="http://schemas.microsoft.com/office/drawing/2014/main" id="{00000000-0008-0000-0200-00006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東林第2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129540</xdr:colOff>
          <xdr:row>27</xdr:row>
          <xdr:rowOff>175260</xdr:rowOff>
        </xdr:from>
        <xdr:to>
          <xdr:col>22</xdr:col>
          <xdr:colOff>53340</xdr:colOff>
          <xdr:row>28</xdr:row>
          <xdr:rowOff>175260</xdr:rowOff>
        </xdr:to>
        <xdr:sp macro="" textlink="">
          <xdr:nvSpPr>
            <xdr:cNvPr id="36973" name="Check Box 109" hidden="1">
              <a:extLst>
                <a:ext uri="{63B3BB69-23CF-44E3-9099-C40C66FF867C}">
                  <a14:compatExt spid="_x0000_s36973"/>
                </a:ext>
                <a:ext uri="{FF2B5EF4-FFF2-40B4-BE49-F238E27FC236}">
                  <a16:creationId xmlns:a16="http://schemas.microsoft.com/office/drawing/2014/main" id="{00000000-0008-0000-0200-00006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121920</xdr:colOff>
          <xdr:row>29</xdr:row>
          <xdr:rowOff>15240</xdr:rowOff>
        </xdr:from>
        <xdr:to>
          <xdr:col>22</xdr:col>
          <xdr:colOff>45720</xdr:colOff>
          <xdr:row>30</xdr:row>
          <xdr:rowOff>53340</xdr:rowOff>
        </xdr:to>
        <xdr:sp macro="" textlink="">
          <xdr:nvSpPr>
            <xdr:cNvPr id="36974" name="Check Box 110" hidden="1">
              <a:extLst>
                <a:ext uri="{63B3BB69-23CF-44E3-9099-C40C66FF867C}">
                  <a14:compatExt spid="_x0000_s36974"/>
                </a:ext>
                <a:ext uri="{FF2B5EF4-FFF2-40B4-BE49-F238E27FC236}">
                  <a16:creationId xmlns:a16="http://schemas.microsoft.com/office/drawing/2014/main" id="{00000000-0008-0000-0200-00006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205740</xdr:colOff>
          <xdr:row>8</xdr:row>
          <xdr:rowOff>228600</xdr:rowOff>
        </xdr:from>
        <xdr:to>
          <xdr:col>23</xdr:col>
          <xdr:colOff>121920</xdr:colOff>
          <xdr:row>9</xdr:row>
          <xdr:rowOff>228600</xdr:rowOff>
        </xdr:to>
        <xdr:sp macro="" textlink="">
          <xdr:nvSpPr>
            <xdr:cNvPr id="58369" name="Check Box 1" hidden="1">
              <a:extLst>
                <a:ext uri="{63B3BB69-23CF-44E3-9099-C40C66FF867C}">
                  <a14:compatExt spid="_x0000_s58369"/>
                </a:ext>
                <a:ext uri="{FF2B5EF4-FFF2-40B4-BE49-F238E27FC236}">
                  <a16:creationId xmlns:a16="http://schemas.microsoft.com/office/drawing/2014/main" id="{00000000-0008-0000-0300-00000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老人クラブ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9</xdr:row>
          <xdr:rowOff>167640</xdr:rowOff>
        </xdr:from>
        <xdr:to>
          <xdr:col>29</xdr:col>
          <xdr:colOff>129540</xdr:colOff>
          <xdr:row>10</xdr:row>
          <xdr:rowOff>152400</xdr:rowOff>
        </xdr:to>
        <xdr:sp macro="" textlink="">
          <xdr:nvSpPr>
            <xdr:cNvPr id="58370" name="Check Box 2" hidden="1">
              <a:extLst>
                <a:ext uri="{63B3BB69-23CF-44E3-9099-C40C66FF867C}">
                  <a14:compatExt spid="_x0000_s58370"/>
                </a:ext>
                <a:ext uri="{FF2B5EF4-FFF2-40B4-BE49-F238E27FC236}">
                  <a16:creationId xmlns:a16="http://schemas.microsoft.com/office/drawing/2014/main" id="{00000000-0008-0000-0300-00000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いきいき百歳体操グループ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8</xdr:row>
          <xdr:rowOff>243840</xdr:rowOff>
        </xdr:from>
        <xdr:to>
          <xdr:col>18</xdr:col>
          <xdr:colOff>228600</xdr:colOff>
          <xdr:row>9</xdr:row>
          <xdr:rowOff>228600</xdr:rowOff>
        </xdr:to>
        <xdr:sp macro="" textlink="">
          <xdr:nvSpPr>
            <xdr:cNvPr id="58371" name="Check Box 3" hidden="1">
              <a:extLst>
                <a:ext uri="{63B3BB69-23CF-44E3-9099-C40C66FF867C}">
                  <a14:compatExt spid="_x0000_s58371"/>
                </a:ext>
                <a:ext uri="{FF2B5EF4-FFF2-40B4-BE49-F238E27FC236}">
                  <a16:creationId xmlns:a16="http://schemas.microsoft.com/office/drawing/2014/main" id="{00000000-0008-0000-0300-00000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8</xdr:row>
          <xdr:rowOff>243840</xdr:rowOff>
        </xdr:from>
        <xdr:to>
          <xdr:col>28</xdr:col>
          <xdr:colOff>91440</xdr:colOff>
          <xdr:row>9</xdr:row>
          <xdr:rowOff>228600</xdr:rowOff>
        </xdr:to>
        <xdr:sp macro="" textlink="">
          <xdr:nvSpPr>
            <xdr:cNvPr id="58372" name="Check Box 4" hidden="1">
              <a:extLst>
                <a:ext uri="{63B3BB69-23CF-44E3-9099-C40C66FF867C}">
                  <a14:compatExt spid="_x0000_s58372"/>
                </a:ext>
                <a:ext uri="{FF2B5EF4-FFF2-40B4-BE49-F238E27FC236}">
                  <a16:creationId xmlns:a16="http://schemas.microsoft.com/office/drawing/2014/main" id="{00000000-0008-0000-0300-00000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地区社会福祉協議会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9</xdr:row>
          <xdr:rowOff>144780</xdr:rowOff>
        </xdr:from>
        <xdr:to>
          <xdr:col>21</xdr:col>
          <xdr:colOff>228600</xdr:colOff>
          <xdr:row>10</xdr:row>
          <xdr:rowOff>137160</xdr:rowOff>
        </xdr:to>
        <xdr:sp macro="" textlink="">
          <xdr:nvSpPr>
            <xdr:cNvPr id="58373" name="Check Box 5" hidden="1">
              <a:extLst>
                <a:ext uri="{63B3BB69-23CF-44E3-9099-C40C66FF867C}">
                  <a14:compatExt spid="_x0000_s58373"/>
                </a:ext>
                <a:ext uri="{FF2B5EF4-FFF2-40B4-BE49-F238E27FC236}">
                  <a16:creationId xmlns:a16="http://schemas.microsoft.com/office/drawing/2014/main" id="{00000000-0008-0000-0300-00000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ボランティアグループ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10</xdr:row>
          <xdr:rowOff>38100</xdr:rowOff>
        </xdr:from>
        <xdr:to>
          <xdr:col>20</xdr:col>
          <xdr:colOff>38100</xdr:colOff>
          <xdr:row>11</xdr:row>
          <xdr:rowOff>38100</xdr:rowOff>
        </xdr:to>
        <xdr:sp macro="" textlink="">
          <xdr:nvSpPr>
            <xdr:cNvPr id="58374" name="Check Box 6" hidden="1">
              <a:extLst>
                <a:ext uri="{63B3BB69-23CF-44E3-9099-C40C66FF867C}">
                  <a14:compatExt spid="_x0000_s58374"/>
                </a:ext>
                <a:ext uri="{FF2B5EF4-FFF2-40B4-BE49-F238E27FC236}">
                  <a16:creationId xmlns:a16="http://schemas.microsoft.com/office/drawing/2014/main" id="{00000000-0008-0000-0300-00000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39</xdr:row>
          <xdr:rowOff>68580</xdr:rowOff>
        </xdr:from>
        <xdr:to>
          <xdr:col>4</xdr:col>
          <xdr:colOff>22860</xdr:colOff>
          <xdr:row>40</xdr:row>
          <xdr:rowOff>60960</xdr:rowOff>
        </xdr:to>
        <xdr:sp macro="" textlink="">
          <xdr:nvSpPr>
            <xdr:cNvPr id="58375" name="Check Box 7" hidden="1">
              <a:extLst>
                <a:ext uri="{63B3BB69-23CF-44E3-9099-C40C66FF867C}">
                  <a14:compatExt spid="_x0000_s58375"/>
                </a:ext>
                <a:ext uri="{FF2B5EF4-FFF2-40B4-BE49-F238E27FC236}">
                  <a16:creationId xmlns:a16="http://schemas.microsoft.com/office/drawing/2014/main" id="{00000000-0008-0000-0300-000007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無償会場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243840</xdr:colOff>
          <xdr:row>36</xdr:row>
          <xdr:rowOff>15240</xdr:rowOff>
        </xdr:from>
        <xdr:to>
          <xdr:col>26</xdr:col>
          <xdr:colOff>106680</xdr:colOff>
          <xdr:row>36</xdr:row>
          <xdr:rowOff>251460</xdr:rowOff>
        </xdr:to>
        <xdr:sp macro="" textlink="">
          <xdr:nvSpPr>
            <xdr:cNvPr id="58376" name="Check Box 8" hidden="1">
              <a:extLst>
                <a:ext uri="{63B3BB69-23CF-44E3-9099-C40C66FF867C}">
                  <a14:compatExt spid="_x0000_s58376"/>
                </a:ext>
                <a:ext uri="{FF2B5EF4-FFF2-40B4-BE49-F238E27FC236}">
                  <a16:creationId xmlns:a16="http://schemas.microsoft.com/office/drawing/2014/main" id="{00000000-0008-0000-0300-000008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飲食代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106680</xdr:colOff>
          <xdr:row>36</xdr:row>
          <xdr:rowOff>15240</xdr:rowOff>
        </xdr:from>
        <xdr:to>
          <xdr:col>29</xdr:col>
          <xdr:colOff>22860</xdr:colOff>
          <xdr:row>36</xdr:row>
          <xdr:rowOff>228600</xdr:rowOff>
        </xdr:to>
        <xdr:sp macro="" textlink="">
          <xdr:nvSpPr>
            <xdr:cNvPr id="58377" name="Check Box 9" hidden="1">
              <a:extLst>
                <a:ext uri="{63B3BB69-23CF-44E3-9099-C40C66FF867C}">
                  <a14:compatExt spid="_x0000_s58377"/>
                </a:ext>
                <a:ext uri="{FF2B5EF4-FFF2-40B4-BE49-F238E27FC236}">
                  <a16:creationId xmlns:a16="http://schemas.microsoft.com/office/drawing/2014/main" id="{00000000-0008-0000-0300-000009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材料費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243840</xdr:colOff>
          <xdr:row>37</xdr:row>
          <xdr:rowOff>30480</xdr:rowOff>
        </xdr:from>
        <xdr:to>
          <xdr:col>26</xdr:col>
          <xdr:colOff>167640</xdr:colOff>
          <xdr:row>37</xdr:row>
          <xdr:rowOff>251460</xdr:rowOff>
        </xdr:to>
        <xdr:sp macro="" textlink="">
          <xdr:nvSpPr>
            <xdr:cNvPr id="58378" name="Check Box 10" hidden="1">
              <a:extLst>
                <a:ext uri="{63B3BB69-23CF-44E3-9099-C40C66FF867C}">
                  <a14:compatExt spid="_x0000_s58378"/>
                </a:ext>
                <a:ext uri="{FF2B5EF4-FFF2-40B4-BE49-F238E27FC236}">
                  <a16:creationId xmlns:a16="http://schemas.microsoft.com/office/drawing/2014/main" id="{00000000-0008-0000-0300-00000A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39</xdr:row>
          <xdr:rowOff>251460</xdr:rowOff>
        </xdr:from>
        <xdr:to>
          <xdr:col>4</xdr:col>
          <xdr:colOff>121920</xdr:colOff>
          <xdr:row>40</xdr:row>
          <xdr:rowOff>251460</xdr:rowOff>
        </xdr:to>
        <xdr:sp macro="" textlink="">
          <xdr:nvSpPr>
            <xdr:cNvPr id="58379" name="Check Box 11" hidden="1">
              <a:extLst>
                <a:ext uri="{63B3BB69-23CF-44E3-9099-C40C66FF867C}">
                  <a14:compatExt spid="_x0000_s58379"/>
                </a:ext>
                <a:ext uri="{FF2B5EF4-FFF2-40B4-BE49-F238E27FC236}">
                  <a16:creationId xmlns:a16="http://schemas.microsoft.com/office/drawing/2014/main" id="{00000000-0008-0000-0300-00000B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有償会場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40</xdr:row>
          <xdr:rowOff>182880</xdr:rowOff>
        </xdr:from>
        <xdr:to>
          <xdr:col>4</xdr:col>
          <xdr:colOff>106680</xdr:colOff>
          <xdr:row>41</xdr:row>
          <xdr:rowOff>175260</xdr:rowOff>
        </xdr:to>
        <xdr:sp macro="" textlink="">
          <xdr:nvSpPr>
            <xdr:cNvPr id="58380" name="Check Box 12" hidden="1">
              <a:extLst>
                <a:ext uri="{63B3BB69-23CF-44E3-9099-C40C66FF867C}">
                  <a14:compatExt spid="_x0000_s58380"/>
                </a:ext>
                <a:ext uri="{FF2B5EF4-FFF2-40B4-BE49-F238E27FC236}">
                  <a16:creationId xmlns:a16="http://schemas.microsoft.com/office/drawing/2014/main" id="{00000000-0008-0000-0300-00000C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空家等活用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53</xdr:row>
          <xdr:rowOff>220980</xdr:rowOff>
        </xdr:from>
        <xdr:to>
          <xdr:col>25</xdr:col>
          <xdr:colOff>182880</xdr:colOff>
          <xdr:row>54</xdr:row>
          <xdr:rowOff>137160</xdr:rowOff>
        </xdr:to>
        <xdr:sp macro="" textlink="">
          <xdr:nvSpPr>
            <xdr:cNvPr id="58381" name="Check Box 13" hidden="1">
              <a:extLst>
                <a:ext uri="{63B3BB69-23CF-44E3-9099-C40C66FF867C}">
                  <a14:compatExt spid="_x0000_s58381"/>
                </a:ext>
                <a:ext uri="{FF2B5EF4-FFF2-40B4-BE49-F238E27FC236}">
                  <a16:creationId xmlns:a16="http://schemas.microsoft.com/office/drawing/2014/main" id="{00000000-0008-0000-0300-00000D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52</xdr:row>
          <xdr:rowOff>175260</xdr:rowOff>
        </xdr:from>
        <xdr:to>
          <xdr:col>25</xdr:col>
          <xdr:colOff>182880</xdr:colOff>
          <xdr:row>53</xdr:row>
          <xdr:rowOff>198120</xdr:rowOff>
        </xdr:to>
        <xdr:sp macro="" textlink="">
          <xdr:nvSpPr>
            <xdr:cNvPr id="58382" name="Check Box 14" hidden="1">
              <a:extLst>
                <a:ext uri="{63B3BB69-23CF-44E3-9099-C40C66FF867C}">
                  <a14:compatExt spid="_x0000_s58382"/>
                </a:ext>
                <a:ext uri="{FF2B5EF4-FFF2-40B4-BE49-F238E27FC236}">
                  <a16:creationId xmlns:a16="http://schemas.microsoft.com/office/drawing/2014/main" id="{00000000-0008-0000-0300-00000E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運転免許証の有効期限が切れていないか確認しました。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54</xdr:row>
          <xdr:rowOff>205740</xdr:rowOff>
        </xdr:from>
        <xdr:to>
          <xdr:col>25</xdr:col>
          <xdr:colOff>190500</xdr:colOff>
          <xdr:row>55</xdr:row>
          <xdr:rowOff>121920</xdr:rowOff>
        </xdr:to>
        <xdr:sp macro="" textlink="">
          <xdr:nvSpPr>
            <xdr:cNvPr id="58383" name="Check Box 15" hidden="1">
              <a:extLst>
                <a:ext uri="{63B3BB69-23CF-44E3-9099-C40C66FF867C}">
                  <a14:compatExt spid="_x0000_s58383"/>
                </a:ext>
                <a:ext uri="{FF2B5EF4-FFF2-40B4-BE49-F238E27FC236}">
                  <a16:creationId xmlns:a16="http://schemas.microsoft.com/office/drawing/2014/main" id="{00000000-0008-0000-0300-00000F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91440</xdr:colOff>
          <xdr:row>21</xdr:row>
          <xdr:rowOff>38100</xdr:rowOff>
        </xdr:from>
        <xdr:to>
          <xdr:col>10</xdr:col>
          <xdr:colOff>7620</xdr:colOff>
          <xdr:row>21</xdr:row>
          <xdr:rowOff>251460</xdr:rowOff>
        </xdr:to>
        <xdr:sp macro="" textlink="">
          <xdr:nvSpPr>
            <xdr:cNvPr id="58384" name="Check Box 16" hidden="1">
              <a:extLst>
                <a:ext uri="{63B3BB69-23CF-44E3-9099-C40C66FF867C}">
                  <a14:compatExt spid="_x0000_s58384"/>
                </a:ext>
                <a:ext uri="{FF2B5EF4-FFF2-40B4-BE49-F238E27FC236}">
                  <a16:creationId xmlns:a16="http://schemas.microsoft.com/office/drawing/2014/main" id="{00000000-0008-0000-0300-000010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いきいき百歳体操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205740</xdr:colOff>
          <xdr:row>21</xdr:row>
          <xdr:rowOff>53340</xdr:rowOff>
        </xdr:from>
        <xdr:to>
          <xdr:col>15</xdr:col>
          <xdr:colOff>99060</xdr:colOff>
          <xdr:row>21</xdr:row>
          <xdr:rowOff>251460</xdr:rowOff>
        </xdr:to>
        <xdr:sp macro="" textlink="">
          <xdr:nvSpPr>
            <xdr:cNvPr id="58385" name="Check Box 17" hidden="1">
              <a:extLst>
                <a:ext uri="{63B3BB69-23CF-44E3-9099-C40C66FF867C}">
                  <a14:compatExt spid="_x0000_s58385"/>
                </a:ext>
                <a:ext uri="{FF2B5EF4-FFF2-40B4-BE49-F238E27FC236}">
                  <a16:creationId xmlns:a16="http://schemas.microsoft.com/office/drawing/2014/main" id="{00000000-0008-0000-0300-00001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軽体操（30分）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37</xdr:row>
          <xdr:rowOff>0</xdr:rowOff>
        </xdr:from>
        <xdr:to>
          <xdr:col>2</xdr:col>
          <xdr:colOff>144780</xdr:colOff>
          <xdr:row>37</xdr:row>
          <xdr:rowOff>198120</xdr:rowOff>
        </xdr:to>
        <xdr:sp macro="" textlink="">
          <xdr:nvSpPr>
            <xdr:cNvPr id="58386" name="Check Box 18" hidden="1">
              <a:extLst>
                <a:ext uri="{63B3BB69-23CF-44E3-9099-C40C66FF867C}">
                  <a14:compatExt spid="_x0000_s58386"/>
                </a:ext>
                <a:ext uri="{FF2B5EF4-FFF2-40B4-BE49-F238E27FC236}">
                  <a16:creationId xmlns:a16="http://schemas.microsoft.com/office/drawing/2014/main" id="{00000000-0008-0000-0300-00001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37</xdr:row>
          <xdr:rowOff>0</xdr:rowOff>
        </xdr:from>
        <xdr:to>
          <xdr:col>4</xdr:col>
          <xdr:colOff>99060</xdr:colOff>
          <xdr:row>37</xdr:row>
          <xdr:rowOff>251460</xdr:rowOff>
        </xdr:to>
        <xdr:sp macro="" textlink="">
          <xdr:nvSpPr>
            <xdr:cNvPr id="58387" name="Check Box 19" hidden="1">
              <a:extLst>
                <a:ext uri="{63B3BB69-23CF-44E3-9099-C40C66FF867C}">
                  <a14:compatExt spid="_x0000_s58387"/>
                </a:ext>
                <a:ext uri="{FF2B5EF4-FFF2-40B4-BE49-F238E27FC236}">
                  <a16:creationId xmlns:a16="http://schemas.microsoft.com/office/drawing/2014/main" id="{00000000-0008-0000-0300-00001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220980</xdr:colOff>
          <xdr:row>37</xdr:row>
          <xdr:rowOff>15240</xdr:rowOff>
        </xdr:from>
        <xdr:to>
          <xdr:col>12</xdr:col>
          <xdr:colOff>129540</xdr:colOff>
          <xdr:row>37</xdr:row>
          <xdr:rowOff>213360</xdr:rowOff>
        </xdr:to>
        <xdr:sp macro="" textlink="">
          <xdr:nvSpPr>
            <xdr:cNvPr id="58388" name="Check Box 20" hidden="1">
              <a:extLst>
                <a:ext uri="{63B3BB69-23CF-44E3-9099-C40C66FF867C}">
                  <a14:compatExt spid="_x0000_s58388"/>
                </a:ext>
                <a:ext uri="{FF2B5EF4-FFF2-40B4-BE49-F238E27FC236}">
                  <a16:creationId xmlns:a16="http://schemas.microsoft.com/office/drawing/2014/main" id="{00000000-0008-0000-0300-00001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37</xdr:row>
          <xdr:rowOff>0</xdr:rowOff>
        </xdr:from>
        <xdr:to>
          <xdr:col>14</xdr:col>
          <xdr:colOff>121920</xdr:colOff>
          <xdr:row>37</xdr:row>
          <xdr:rowOff>251460</xdr:rowOff>
        </xdr:to>
        <xdr:sp macro="" textlink="">
          <xdr:nvSpPr>
            <xdr:cNvPr id="58389" name="Check Box 21" hidden="1">
              <a:extLst>
                <a:ext uri="{63B3BB69-23CF-44E3-9099-C40C66FF867C}">
                  <a14:compatExt spid="_x0000_s58389"/>
                </a:ext>
                <a:ext uri="{FF2B5EF4-FFF2-40B4-BE49-F238E27FC236}">
                  <a16:creationId xmlns:a16="http://schemas.microsoft.com/office/drawing/2014/main" id="{00000000-0008-0000-0300-00001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27</xdr:row>
          <xdr:rowOff>205740</xdr:rowOff>
        </xdr:from>
        <xdr:to>
          <xdr:col>16</xdr:col>
          <xdr:colOff>99060</xdr:colOff>
          <xdr:row>29</xdr:row>
          <xdr:rowOff>60960</xdr:rowOff>
        </xdr:to>
        <xdr:sp macro="" textlink="">
          <xdr:nvSpPr>
            <xdr:cNvPr id="58390" name="Check Box 22" hidden="1">
              <a:extLst>
                <a:ext uri="{63B3BB69-23CF-44E3-9099-C40C66FF867C}">
                  <a14:compatExt spid="_x0000_s58390"/>
                </a:ext>
                <a:ext uri="{FF2B5EF4-FFF2-40B4-BE49-F238E27FC236}">
                  <a16:creationId xmlns:a16="http://schemas.microsoft.com/office/drawing/2014/main" id="{00000000-0008-0000-0300-00001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12か月間（令和6年4月1日～令和7年3月31日）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27</xdr:row>
          <xdr:rowOff>190500</xdr:rowOff>
        </xdr:from>
        <xdr:to>
          <xdr:col>28</xdr:col>
          <xdr:colOff>0</xdr:colOff>
          <xdr:row>29</xdr:row>
          <xdr:rowOff>60960</xdr:rowOff>
        </xdr:to>
        <xdr:sp macro="" textlink="">
          <xdr:nvSpPr>
            <xdr:cNvPr id="58391" name="Check Box 23" hidden="1">
              <a:extLst>
                <a:ext uri="{63B3BB69-23CF-44E3-9099-C40C66FF867C}">
                  <a14:compatExt spid="_x0000_s58391"/>
                </a:ext>
                <a:ext uri="{FF2B5EF4-FFF2-40B4-BE49-F238E27FC236}">
                  <a16:creationId xmlns:a16="http://schemas.microsoft.com/office/drawing/2014/main" id="{00000000-0008-0000-0300-000017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6か月間（令和6年10月1日～令和7年3月31日）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53340</xdr:colOff>
          <xdr:row>29</xdr:row>
          <xdr:rowOff>220980</xdr:rowOff>
        </xdr:from>
        <xdr:to>
          <xdr:col>28</xdr:col>
          <xdr:colOff>228600</xdr:colOff>
          <xdr:row>31</xdr:row>
          <xdr:rowOff>38100</xdr:rowOff>
        </xdr:to>
        <xdr:sp macro="" textlink="">
          <xdr:nvSpPr>
            <xdr:cNvPr id="58392" name="Check Box 24" hidden="1">
              <a:extLst>
                <a:ext uri="{63B3BB69-23CF-44E3-9099-C40C66FF867C}">
                  <a14:compatExt spid="_x0000_s58392"/>
                </a:ext>
                <a:ext uri="{FF2B5EF4-FFF2-40B4-BE49-F238E27FC236}">
                  <a16:creationId xmlns:a16="http://schemas.microsoft.com/office/drawing/2014/main" id="{00000000-0008-0000-0300-000018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53340</xdr:colOff>
          <xdr:row>31</xdr:row>
          <xdr:rowOff>15240</xdr:rowOff>
        </xdr:from>
        <xdr:to>
          <xdr:col>28</xdr:col>
          <xdr:colOff>228600</xdr:colOff>
          <xdr:row>32</xdr:row>
          <xdr:rowOff>91440</xdr:rowOff>
        </xdr:to>
        <xdr:sp macro="" textlink="">
          <xdr:nvSpPr>
            <xdr:cNvPr id="58393" name="Check Box 25" hidden="1">
              <a:extLst>
                <a:ext uri="{63B3BB69-23CF-44E3-9099-C40C66FF867C}">
                  <a14:compatExt spid="_x0000_s58393"/>
                </a:ext>
                <a:ext uri="{FF2B5EF4-FFF2-40B4-BE49-F238E27FC236}">
                  <a16:creationId xmlns:a16="http://schemas.microsoft.com/office/drawing/2014/main" id="{00000000-0008-0000-0300-000019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46</xdr:row>
          <xdr:rowOff>327660</xdr:rowOff>
        </xdr:from>
        <xdr:to>
          <xdr:col>25</xdr:col>
          <xdr:colOff>182880</xdr:colOff>
          <xdr:row>48</xdr:row>
          <xdr:rowOff>22860</xdr:rowOff>
        </xdr:to>
        <xdr:sp macro="" textlink="">
          <xdr:nvSpPr>
            <xdr:cNvPr id="58394" name="Check Box 26" hidden="1">
              <a:extLst>
                <a:ext uri="{63B3BB69-23CF-44E3-9099-C40C66FF867C}">
                  <a14:compatExt spid="_x0000_s58394"/>
                </a:ext>
                <a:ext uri="{FF2B5EF4-FFF2-40B4-BE49-F238E27FC236}">
                  <a16:creationId xmlns:a16="http://schemas.microsoft.com/office/drawing/2014/main" id="{00000000-0008-0000-0300-00001A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48</xdr:row>
          <xdr:rowOff>259080</xdr:rowOff>
        </xdr:from>
        <xdr:to>
          <xdr:col>25</xdr:col>
          <xdr:colOff>182880</xdr:colOff>
          <xdr:row>49</xdr:row>
          <xdr:rowOff>289560</xdr:rowOff>
        </xdr:to>
        <xdr:sp macro="" textlink="">
          <xdr:nvSpPr>
            <xdr:cNvPr id="58395" name="Check Box 27" hidden="1">
              <a:extLst>
                <a:ext uri="{63B3BB69-23CF-44E3-9099-C40C66FF867C}">
                  <a14:compatExt spid="_x0000_s58395"/>
                </a:ext>
                <a:ext uri="{FF2B5EF4-FFF2-40B4-BE49-F238E27FC236}">
                  <a16:creationId xmlns:a16="http://schemas.microsoft.com/office/drawing/2014/main" id="{00000000-0008-0000-0300-00001B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50</xdr:row>
          <xdr:rowOff>251460</xdr:rowOff>
        </xdr:from>
        <xdr:to>
          <xdr:col>25</xdr:col>
          <xdr:colOff>182880</xdr:colOff>
          <xdr:row>51</xdr:row>
          <xdr:rowOff>281940</xdr:rowOff>
        </xdr:to>
        <xdr:sp macro="" textlink="">
          <xdr:nvSpPr>
            <xdr:cNvPr id="58396" name="Check Box 28" hidden="1">
              <a:extLst>
                <a:ext uri="{63B3BB69-23CF-44E3-9099-C40C66FF867C}">
                  <a14:compatExt spid="_x0000_s58396"/>
                </a:ext>
                <a:ext uri="{FF2B5EF4-FFF2-40B4-BE49-F238E27FC236}">
                  <a16:creationId xmlns:a16="http://schemas.microsoft.com/office/drawing/2014/main" id="{00000000-0008-0000-0300-00001C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49</xdr:row>
          <xdr:rowOff>243840</xdr:rowOff>
        </xdr:from>
        <xdr:to>
          <xdr:col>25</xdr:col>
          <xdr:colOff>182880</xdr:colOff>
          <xdr:row>50</xdr:row>
          <xdr:rowOff>259080</xdr:rowOff>
        </xdr:to>
        <xdr:sp macro="" textlink="">
          <xdr:nvSpPr>
            <xdr:cNvPr id="58397" name="Check Box 29" hidden="1">
              <a:extLst>
                <a:ext uri="{63B3BB69-23CF-44E3-9099-C40C66FF867C}">
                  <a14:compatExt spid="_x0000_s58397"/>
                </a:ext>
                <a:ext uri="{FF2B5EF4-FFF2-40B4-BE49-F238E27FC236}">
                  <a16:creationId xmlns:a16="http://schemas.microsoft.com/office/drawing/2014/main" id="{00000000-0008-0000-0300-00001D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47</xdr:row>
          <xdr:rowOff>259080</xdr:rowOff>
        </xdr:from>
        <xdr:to>
          <xdr:col>25</xdr:col>
          <xdr:colOff>182880</xdr:colOff>
          <xdr:row>48</xdr:row>
          <xdr:rowOff>289560</xdr:rowOff>
        </xdr:to>
        <xdr:sp macro="" textlink="">
          <xdr:nvSpPr>
            <xdr:cNvPr id="58398" name="Check Box 30" hidden="1">
              <a:extLst>
                <a:ext uri="{63B3BB69-23CF-44E3-9099-C40C66FF867C}">
                  <a14:compatExt spid="_x0000_s58398"/>
                </a:ext>
                <a:ext uri="{FF2B5EF4-FFF2-40B4-BE49-F238E27FC236}">
                  <a16:creationId xmlns:a16="http://schemas.microsoft.com/office/drawing/2014/main" id="{00000000-0008-0000-0300-00001E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スタッフが知り得た秘密の保持を行います。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38100</xdr:rowOff>
        </xdr:to>
        <xdr:sp macro="" textlink="">
          <xdr:nvSpPr>
            <xdr:cNvPr id="58399" name="Check Box 31" hidden="1">
              <a:extLst>
                <a:ext uri="{63B3BB69-23CF-44E3-9099-C40C66FF867C}">
                  <a14:compatExt spid="_x0000_s58399"/>
                </a:ext>
                <a:ext uri="{FF2B5EF4-FFF2-40B4-BE49-F238E27FC236}">
                  <a16:creationId xmlns:a16="http://schemas.microsoft.com/office/drawing/2014/main" id="{00000000-0008-0000-0300-00001F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137160</xdr:rowOff>
        </xdr:from>
        <xdr:to>
          <xdr:col>8</xdr:col>
          <xdr:colOff>152400</xdr:colOff>
          <xdr:row>10</xdr:row>
          <xdr:rowOff>129540</xdr:rowOff>
        </xdr:to>
        <xdr:sp macro="" textlink="">
          <xdr:nvSpPr>
            <xdr:cNvPr id="58400" name="Check Box 32" hidden="1">
              <a:extLst>
                <a:ext uri="{63B3BB69-23CF-44E3-9099-C40C66FF867C}">
                  <a14:compatExt spid="_x0000_s58400"/>
                </a:ext>
                <a:ext uri="{FF2B5EF4-FFF2-40B4-BE49-F238E27FC236}">
                  <a16:creationId xmlns:a16="http://schemas.microsoft.com/office/drawing/2014/main" id="{00000000-0008-0000-0300-000020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220980</xdr:rowOff>
        </xdr:from>
        <xdr:to>
          <xdr:col>8</xdr:col>
          <xdr:colOff>152400</xdr:colOff>
          <xdr:row>9</xdr:row>
          <xdr:rowOff>213360</xdr:rowOff>
        </xdr:to>
        <xdr:sp macro="" textlink="">
          <xdr:nvSpPr>
            <xdr:cNvPr id="58401" name="Check Box 33" hidden="1">
              <a:extLst>
                <a:ext uri="{63B3BB69-23CF-44E3-9099-C40C66FF867C}">
                  <a14:compatExt spid="_x0000_s58401"/>
                </a:ext>
                <a:ext uri="{FF2B5EF4-FFF2-40B4-BE49-F238E27FC236}">
                  <a16:creationId xmlns:a16="http://schemas.microsoft.com/office/drawing/2014/main" id="{00000000-0008-0000-0300-00002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13</xdr:row>
          <xdr:rowOff>251460</xdr:rowOff>
        </xdr:from>
        <xdr:to>
          <xdr:col>22</xdr:col>
          <xdr:colOff>68580</xdr:colOff>
          <xdr:row>14</xdr:row>
          <xdr:rowOff>251460</xdr:rowOff>
        </xdr:to>
        <xdr:sp macro="" textlink="">
          <xdr:nvSpPr>
            <xdr:cNvPr id="58402" name="Check Box 34" hidden="1">
              <a:extLst>
                <a:ext uri="{63B3BB69-23CF-44E3-9099-C40C66FF867C}">
                  <a14:compatExt spid="_x0000_s58402"/>
                </a:ext>
                <a:ext uri="{FF2B5EF4-FFF2-40B4-BE49-F238E27FC236}">
                  <a16:creationId xmlns:a16="http://schemas.microsoft.com/office/drawing/2014/main" id="{00000000-0008-0000-0300-00002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144780</xdr:colOff>
          <xdr:row>14</xdr:row>
          <xdr:rowOff>251460</xdr:rowOff>
        </xdr:from>
        <xdr:to>
          <xdr:col>24</xdr:col>
          <xdr:colOff>91440</xdr:colOff>
          <xdr:row>15</xdr:row>
          <xdr:rowOff>251460</xdr:rowOff>
        </xdr:to>
        <xdr:sp macro="" textlink="">
          <xdr:nvSpPr>
            <xdr:cNvPr id="58403" name="Check Box 35" hidden="1">
              <a:extLst>
                <a:ext uri="{63B3BB69-23CF-44E3-9099-C40C66FF867C}">
                  <a14:compatExt spid="_x0000_s58403"/>
                </a:ext>
                <a:ext uri="{FF2B5EF4-FFF2-40B4-BE49-F238E27FC236}">
                  <a16:creationId xmlns:a16="http://schemas.microsoft.com/office/drawing/2014/main" id="{00000000-0008-0000-0300-00002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大野北第2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14</xdr:row>
          <xdr:rowOff>251460</xdr:rowOff>
        </xdr:from>
        <xdr:to>
          <xdr:col>12</xdr:col>
          <xdr:colOff>228600</xdr:colOff>
          <xdr:row>15</xdr:row>
          <xdr:rowOff>251460</xdr:rowOff>
        </xdr:to>
        <xdr:sp macro="" textlink="">
          <xdr:nvSpPr>
            <xdr:cNvPr id="58404" name="Check Box 36" hidden="1">
              <a:extLst>
                <a:ext uri="{63B3BB69-23CF-44E3-9099-C40C66FF867C}">
                  <a14:compatExt spid="_x0000_s58404"/>
                </a:ext>
                <a:ext uri="{FF2B5EF4-FFF2-40B4-BE49-F238E27FC236}">
                  <a16:creationId xmlns:a16="http://schemas.microsoft.com/office/drawing/2014/main" id="{00000000-0008-0000-0300-00002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中央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14</xdr:row>
          <xdr:rowOff>251460</xdr:rowOff>
        </xdr:from>
        <xdr:to>
          <xdr:col>8</xdr:col>
          <xdr:colOff>182880</xdr:colOff>
          <xdr:row>15</xdr:row>
          <xdr:rowOff>251460</xdr:rowOff>
        </xdr:to>
        <xdr:sp macro="" textlink="">
          <xdr:nvSpPr>
            <xdr:cNvPr id="58405" name="Check Box 37" hidden="1">
              <a:extLst>
                <a:ext uri="{63B3BB69-23CF-44E3-9099-C40C66FF867C}">
                  <a14:compatExt spid="_x0000_s58405"/>
                </a:ext>
                <a:ext uri="{FF2B5EF4-FFF2-40B4-BE49-F238E27FC236}">
                  <a16:creationId xmlns:a16="http://schemas.microsoft.com/office/drawing/2014/main" id="{00000000-0008-0000-0300-00002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清新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14</xdr:row>
          <xdr:rowOff>251460</xdr:rowOff>
        </xdr:from>
        <xdr:to>
          <xdr:col>17</xdr:col>
          <xdr:colOff>121920</xdr:colOff>
          <xdr:row>15</xdr:row>
          <xdr:rowOff>251460</xdr:rowOff>
        </xdr:to>
        <xdr:sp macro="" textlink="">
          <xdr:nvSpPr>
            <xdr:cNvPr id="58406" name="Check Box 38" hidden="1">
              <a:extLst>
                <a:ext uri="{63B3BB69-23CF-44E3-9099-C40C66FF867C}">
                  <a14:compatExt spid="_x0000_s58406"/>
                </a:ext>
                <a:ext uri="{FF2B5EF4-FFF2-40B4-BE49-F238E27FC236}">
                  <a16:creationId xmlns:a16="http://schemas.microsoft.com/office/drawing/2014/main" id="{00000000-0008-0000-0300-00002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光が丘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251460</xdr:rowOff>
        </xdr:from>
        <xdr:to>
          <xdr:col>6</xdr:col>
          <xdr:colOff>175260</xdr:colOff>
          <xdr:row>14</xdr:row>
          <xdr:rowOff>251460</xdr:rowOff>
        </xdr:to>
        <xdr:sp macro="" textlink="">
          <xdr:nvSpPr>
            <xdr:cNvPr id="58407" name="Check Box 39" hidden="1">
              <a:extLst>
                <a:ext uri="{63B3BB69-23CF-44E3-9099-C40C66FF867C}">
                  <a14:compatExt spid="_x0000_s58407"/>
                </a:ext>
                <a:ext uri="{FF2B5EF4-FFF2-40B4-BE49-F238E27FC236}">
                  <a16:creationId xmlns:a16="http://schemas.microsoft.com/office/drawing/2014/main" id="{00000000-0008-0000-0300-000027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橋本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228600</xdr:colOff>
          <xdr:row>14</xdr:row>
          <xdr:rowOff>251460</xdr:rowOff>
        </xdr:from>
        <xdr:to>
          <xdr:col>26</xdr:col>
          <xdr:colOff>152400</xdr:colOff>
          <xdr:row>15</xdr:row>
          <xdr:rowOff>251460</xdr:rowOff>
        </xdr:to>
        <xdr:sp macro="" textlink="">
          <xdr:nvSpPr>
            <xdr:cNvPr id="58408" name="Check Box 40" hidden="1">
              <a:extLst>
                <a:ext uri="{63B3BB69-23CF-44E3-9099-C40C66FF867C}">
                  <a14:compatExt spid="_x0000_s58408"/>
                </a:ext>
                <a:ext uri="{FF2B5EF4-FFF2-40B4-BE49-F238E27FC236}">
                  <a16:creationId xmlns:a16="http://schemas.microsoft.com/office/drawing/2014/main" id="{00000000-0008-0000-0300-000028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田名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16</xdr:row>
          <xdr:rowOff>15240</xdr:rowOff>
        </xdr:from>
        <xdr:to>
          <xdr:col>18</xdr:col>
          <xdr:colOff>228600</xdr:colOff>
          <xdr:row>17</xdr:row>
          <xdr:rowOff>0</xdr:rowOff>
        </xdr:to>
        <xdr:sp macro="" textlink="">
          <xdr:nvSpPr>
            <xdr:cNvPr id="58409" name="Check Box 41" hidden="1">
              <a:extLst>
                <a:ext uri="{63B3BB69-23CF-44E3-9099-C40C66FF867C}">
                  <a14:compatExt spid="_x0000_s58409"/>
                </a:ext>
                <a:ext uri="{FF2B5EF4-FFF2-40B4-BE49-F238E27FC236}">
                  <a16:creationId xmlns:a16="http://schemas.microsoft.com/office/drawing/2014/main" id="{00000000-0008-0000-0300-000029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上鶴間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251460</xdr:rowOff>
        </xdr:from>
        <xdr:to>
          <xdr:col>28</xdr:col>
          <xdr:colOff>175260</xdr:colOff>
          <xdr:row>15</xdr:row>
          <xdr:rowOff>251460</xdr:rowOff>
        </xdr:to>
        <xdr:sp macro="" textlink="">
          <xdr:nvSpPr>
            <xdr:cNvPr id="58410" name="Check Box 42" hidden="1">
              <a:extLst>
                <a:ext uri="{63B3BB69-23CF-44E3-9099-C40C66FF867C}">
                  <a14:compatExt spid="_x0000_s58410"/>
                </a:ext>
                <a:ext uri="{FF2B5EF4-FFF2-40B4-BE49-F238E27FC236}">
                  <a16:creationId xmlns:a16="http://schemas.microsoft.com/office/drawing/2014/main" id="{00000000-0008-0000-0300-00002A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13</xdr:row>
          <xdr:rowOff>251460</xdr:rowOff>
        </xdr:from>
        <xdr:to>
          <xdr:col>12</xdr:col>
          <xdr:colOff>175260</xdr:colOff>
          <xdr:row>14</xdr:row>
          <xdr:rowOff>251460</xdr:rowOff>
        </xdr:to>
        <xdr:sp macro="" textlink="">
          <xdr:nvSpPr>
            <xdr:cNvPr id="58411" name="Check Box 43" hidden="1">
              <a:extLst>
                <a:ext uri="{63B3BB69-23CF-44E3-9099-C40C66FF867C}">
                  <a14:compatExt spid="_x0000_s58411"/>
                </a:ext>
                <a:ext uri="{FF2B5EF4-FFF2-40B4-BE49-F238E27FC236}">
                  <a16:creationId xmlns:a16="http://schemas.microsoft.com/office/drawing/2014/main" id="{00000000-0008-0000-0300-00002B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13</xdr:row>
          <xdr:rowOff>251460</xdr:rowOff>
        </xdr:from>
        <xdr:to>
          <xdr:col>16</xdr:col>
          <xdr:colOff>38100</xdr:colOff>
          <xdr:row>14</xdr:row>
          <xdr:rowOff>251460</xdr:rowOff>
        </xdr:to>
        <xdr:sp macro="" textlink="">
          <xdr:nvSpPr>
            <xdr:cNvPr id="58412" name="Check Box 44" hidden="1">
              <a:extLst>
                <a:ext uri="{63B3BB69-23CF-44E3-9099-C40C66FF867C}">
                  <a14:compatExt spid="_x0000_s58412"/>
                </a:ext>
                <a:ext uri="{FF2B5EF4-FFF2-40B4-BE49-F238E27FC236}">
                  <a16:creationId xmlns:a16="http://schemas.microsoft.com/office/drawing/2014/main" id="{00000000-0008-0000-0300-00002C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城山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13</xdr:row>
          <xdr:rowOff>251460</xdr:rowOff>
        </xdr:from>
        <xdr:to>
          <xdr:col>18</xdr:col>
          <xdr:colOff>228600</xdr:colOff>
          <xdr:row>14</xdr:row>
          <xdr:rowOff>251460</xdr:rowOff>
        </xdr:to>
        <xdr:sp macro="" textlink="">
          <xdr:nvSpPr>
            <xdr:cNvPr id="58413" name="Check Box 45" hidden="1">
              <a:extLst>
                <a:ext uri="{63B3BB69-23CF-44E3-9099-C40C66FF867C}">
                  <a14:compatExt spid="_x0000_s58413"/>
                </a:ext>
                <a:ext uri="{FF2B5EF4-FFF2-40B4-BE49-F238E27FC236}">
                  <a16:creationId xmlns:a16="http://schemas.microsoft.com/office/drawing/2014/main" id="{00000000-0008-0000-0300-00002D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津久井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251460</xdr:rowOff>
        </xdr:from>
        <xdr:to>
          <xdr:col>6</xdr:col>
          <xdr:colOff>175260</xdr:colOff>
          <xdr:row>15</xdr:row>
          <xdr:rowOff>251460</xdr:rowOff>
        </xdr:to>
        <xdr:sp macro="" textlink="">
          <xdr:nvSpPr>
            <xdr:cNvPr id="58414" name="Check Box 46" hidden="1">
              <a:extLst>
                <a:ext uri="{63B3BB69-23CF-44E3-9099-C40C66FF867C}">
                  <a14:compatExt spid="_x0000_s58414"/>
                </a:ext>
                <a:ext uri="{FF2B5EF4-FFF2-40B4-BE49-F238E27FC236}">
                  <a16:creationId xmlns:a16="http://schemas.microsoft.com/office/drawing/2014/main" id="{00000000-0008-0000-0300-00002E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60960</xdr:colOff>
          <xdr:row>13</xdr:row>
          <xdr:rowOff>251460</xdr:rowOff>
        </xdr:from>
        <xdr:to>
          <xdr:col>25</xdr:col>
          <xdr:colOff>228600</xdr:colOff>
          <xdr:row>14</xdr:row>
          <xdr:rowOff>251460</xdr:rowOff>
        </xdr:to>
        <xdr:sp macro="" textlink="">
          <xdr:nvSpPr>
            <xdr:cNvPr id="58415" name="Check Box 47" hidden="1">
              <a:extLst>
                <a:ext uri="{63B3BB69-23CF-44E3-9099-C40C66FF867C}">
                  <a14:compatExt spid="_x0000_s58415"/>
                </a:ext>
                <a:ext uri="{FF2B5EF4-FFF2-40B4-BE49-F238E27FC236}">
                  <a16:creationId xmlns:a16="http://schemas.microsoft.com/office/drawing/2014/main" id="{00000000-0008-0000-0300-00002F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藤野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14</xdr:row>
          <xdr:rowOff>251460</xdr:rowOff>
        </xdr:from>
        <xdr:to>
          <xdr:col>10</xdr:col>
          <xdr:colOff>213360</xdr:colOff>
          <xdr:row>15</xdr:row>
          <xdr:rowOff>251460</xdr:rowOff>
        </xdr:to>
        <xdr:sp macro="" textlink="">
          <xdr:nvSpPr>
            <xdr:cNvPr id="58416" name="Check Box 48" hidden="1">
              <a:extLst>
                <a:ext uri="{63B3BB69-23CF-44E3-9099-C40C66FF867C}">
                  <a14:compatExt spid="_x0000_s58416"/>
                </a:ext>
                <a:ext uri="{FF2B5EF4-FFF2-40B4-BE49-F238E27FC236}">
                  <a16:creationId xmlns:a16="http://schemas.microsoft.com/office/drawing/2014/main" id="{00000000-0008-0000-0300-000030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横山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16</xdr:row>
          <xdr:rowOff>15240</xdr:rowOff>
        </xdr:from>
        <xdr:to>
          <xdr:col>22</xdr:col>
          <xdr:colOff>68580</xdr:colOff>
          <xdr:row>17</xdr:row>
          <xdr:rowOff>0</xdr:rowOff>
        </xdr:to>
        <xdr:sp macro="" textlink="">
          <xdr:nvSpPr>
            <xdr:cNvPr id="58417" name="Check Box 49" hidden="1">
              <a:extLst>
                <a:ext uri="{63B3BB69-23CF-44E3-9099-C40C66FF867C}">
                  <a14:compatExt spid="_x0000_s58417"/>
                </a:ext>
                <a:ext uri="{FF2B5EF4-FFF2-40B4-BE49-F238E27FC236}">
                  <a16:creationId xmlns:a16="http://schemas.microsoft.com/office/drawing/2014/main" id="{00000000-0008-0000-0300-00003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麻溝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220980</xdr:rowOff>
        </xdr:from>
        <xdr:to>
          <xdr:col>6</xdr:col>
          <xdr:colOff>175260</xdr:colOff>
          <xdr:row>17</xdr:row>
          <xdr:rowOff>213360</xdr:rowOff>
        </xdr:to>
        <xdr:sp macro="" textlink="">
          <xdr:nvSpPr>
            <xdr:cNvPr id="58418" name="Check Box 50" hidden="1">
              <a:extLst>
                <a:ext uri="{63B3BB69-23CF-44E3-9099-C40C66FF867C}">
                  <a14:compatExt spid="_x0000_s58418"/>
                </a:ext>
                <a:ext uri="{FF2B5EF4-FFF2-40B4-BE49-F238E27FC236}">
                  <a16:creationId xmlns:a16="http://schemas.microsoft.com/office/drawing/2014/main" id="{00000000-0008-0000-0300-00003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新磯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167640</xdr:colOff>
          <xdr:row>16</xdr:row>
          <xdr:rowOff>228600</xdr:rowOff>
        </xdr:from>
        <xdr:to>
          <xdr:col>11</xdr:col>
          <xdr:colOff>7620</xdr:colOff>
          <xdr:row>17</xdr:row>
          <xdr:rowOff>228600</xdr:rowOff>
        </xdr:to>
        <xdr:sp macro="" textlink="">
          <xdr:nvSpPr>
            <xdr:cNvPr id="58419" name="Check Box 51" hidden="1">
              <a:extLst>
                <a:ext uri="{63B3BB69-23CF-44E3-9099-C40C66FF867C}">
                  <a14:compatExt spid="_x0000_s58419"/>
                </a:ext>
                <a:ext uri="{FF2B5EF4-FFF2-40B4-BE49-F238E27FC236}">
                  <a16:creationId xmlns:a16="http://schemas.microsoft.com/office/drawing/2014/main" id="{00000000-0008-0000-0300-00003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相模台第1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259080</xdr:colOff>
          <xdr:row>16</xdr:row>
          <xdr:rowOff>228600</xdr:rowOff>
        </xdr:from>
        <xdr:to>
          <xdr:col>14</xdr:col>
          <xdr:colOff>91440</xdr:colOff>
          <xdr:row>17</xdr:row>
          <xdr:rowOff>228600</xdr:rowOff>
        </xdr:to>
        <xdr:sp macro="" textlink="">
          <xdr:nvSpPr>
            <xdr:cNvPr id="58420" name="Check Box 52" hidden="1">
              <a:extLst>
                <a:ext uri="{63B3BB69-23CF-44E3-9099-C40C66FF867C}">
                  <a14:compatExt spid="_x0000_s58420"/>
                </a:ext>
                <a:ext uri="{FF2B5EF4-FFF2-40B4-BE49-F238E27FC236}">
                  <a16:creationId xmlns:a16="http://schemas.microsoft.com/office/drawing/2014/main" id="{00000000-0008-0000-0300-00003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相模台第2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13</xdr:row>
          <xdr:rowOff>251460</xdr:rowOff>
        </xdr:from>
        <xdr:to>
          <xdr:col>9</xdr:col>
          <xdr:colOff>68580</xdr:colOff>
          <xdr:row>14</xdr:row>
          <xdr:rowOff>251460</xdr:rowOff>
        </xdr:to>
        <xdr:sp macro="" textlink="">
          <xdr:nvSpPr>
            <xdr:cNvPr id="58421" name="Check Box 53" hidden="1">
              <a:extLst>
                <a:ext uri="{63B3BB69-23CF-44E3-9099-C40C66FF867C}">
                  <a14:compatExt spid="_x0000_s58421"/>
                </a:ext>
                <a:ext uri="{FF2B5EF4-FFF2-40B4-BE49-F238E27FC236}">
                  <a16:creationId xmlns:a16="http://schemas.microsoft.com/office/drawing/2014/main" id="{00000000-0008-0000-0300-00003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14</xdr:row>
          <xdr:rowOff>251460</xdr:rowOff>
        </xdr:from>
        <xdr:to>
          <xdr:col>15</xdr:col>
          <xdr:colOff>0</xdr:colOff>
          <xdr:row>15</xdr:row>
          <xdr:rowOff>251460</xdr:rowOff>
        </xdr:to>
        <xdr:sp macro="" textlink="">
          <xdr:nvSpPr>
            <xdr:cNvPr id="58422" name="Check Box 54" hidden="1">
              <a:extLst>
                <a:ext uri="{63B3BB69-23CF-44E3-9099-C40C66FF867C}">
                  <a14:compatExt spid="_x0000_s58422"/>
                </a:ext>
                <a:ext uri="{FF2B5EF4-FFF2-40B4-BE49-F238E27FC236}">
                  <a16:creationId xmlns:a16="http://schemas.microsoft.com/office/drawing/2014/main" id="{00000000-0008-0000-0300-00003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星が丘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16</xdr:row>
          <xdr:rowOff>15240</xdr:rowOff>
        </xdr:from>
        <xdr:to>
          <xdr:col>9</xdr:col>
          <xdr:colOff>68580</xdr:colOff>
          <xdr:row>17</xdr:row>
          <xdr:rowOff>0</xdr:rowOff>
        </xdr:to>
        <xdr:sp macro="" textlink="">
          <xdr:nvSpPr>
            <xdr:cNvPr id="58423" name="Check Box 55" hidden="1">
              <a:extLst>
                <a:ext uri="{63B3BB69-23CF-44E3-9099-C40C66FF867C}">
                  <a14:compatExt spid="_x0000_s58423"/>
                </a:ext>
                <a:ext uri="{FF2B5EF4-FFF2-40B4-BE49-F238E27FC236}">
                  <a16:creationId xmlns:a16="http://schemas.microsoft.com/office/drawing/2014/main" id="{00000000-0008-0000-0300-000037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xdr:colOff>
          <xdr:row>14</xdr:row>
          <xdr:rowOff>251460</xdr:rowOff>
        </xdr:from>
        <xdr:to>
          <xdr:col>21</xdr:col>
          <xdr:colOff>68580</xdr:colOff>
          <xdr:row>15</xdr:row>
          <xdr:rowOff>251460</xdr:rowOff>
        </xdr:to>
        <xdr:sp macro="" textlink="">
          <xdr:nvSpPr>
            <xdr:cNvPr id="58424" name="Check Box 56" hidden="1">
              <a:extLst>
                <a:ext uri="{63B3BB69-23CF-44E3-9099-C40C66FF867C}">
                  <a14:compatExt spid="_x0000_s58424"/>
                </a:ext>
                <a:ext uri="{FF2B5EF4-FFF2-40B4-BE49-F238E27FC236}">
                  <a16:creationId xmlns:a16="http://schemas.microsoft.com/office/drawing/2014/main" id="{00000000-0008-0000-0300-000038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xdr:row>
          <xdr:rowOff>15240</xdr:rowOff>
        </xdr:from>
        <xdr:to>
          <xdr:col>12</xdr:col>
          <xdr:colOff>175260</xdr:colOff>
          <xdr:row>16</xdr:row>
          <xdr:rowOff>251460</xdr:rowOff>
        </xdr:to>
        <xdr:sp macro="" textlink="">
          <xdr:nvSpPr>
            <xdr:cNvPr id="58425" name="Check Box 57" hidden="1">
              <a:extLst>
                <a:ext uri="{63B3BB69-23CF-44E3-9099-C40C66FF867C}">
                  <a14:compatExt spid="_x0000_s58425"/>
                </a:ext>
                <a:ext uri="{FF2B5EF4-FFF2-40B4-BE49-F238E27FC236}">
                  <a16:creationId xmlns:a16="http://schemas.microsoft.com/office/drawing/2014/main" id="{00000000-0008-0000-0300-000039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16</xdr:row>
          <xdr:rowOff>15240</xdr:rowOff>
        </xdr:from>
        <xdr:to>
          <xdr:col>16</xdr:col>
          <xdr:colOff>38100</xdr:colOff>
          <xdr:row>17</xdr:row>
          <xdr:rowOff>0</xdr:rowOff>
        </xdr:to>
        <xdr:sp macro="" textlink="">
          <xdr:nvSpPr>
            <xdr:cNvPr id="58426" name="Check Box 58" hidden="1">
              <a:extLst>
                <a:ext uri="{63B3BB69-23CF-44E3-9099-C40C66FF867C}">
                  <a14:compatExt spid="_x0000_s58426"/>
                </a:ext>
                <a:ext uri="{FF2B5EF4-FFF2-40B4-BE49-F238E27FC236}">
                  <a16:creationId xmlns:a16="http://schemas.microsoft.com/office/drawing/2014/main" id="{00000000-0008-0000-0300-00003A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15240</xdr:rowOff>
        </xdr:from>
        <xdr:to>
          <xdr:col>6</xdr:col>
          <xdr:colOff>175260</xdr:colOff>
          <xdr:row>17</xdr:row>
          <xdr:rowOff>0</xdr:rowOff>
        </xdr:to>
        <xdr:sp macro="" textlink="">
          <xdr:nvSpPr>
            <xdr:cNvPr id="58427" name="Check Box 59" hidden="1">
              <a:extLst>
                <a:ext uri="{63B3BB69-23CF-44E3-9099-C40C66FF867C}">
                  <a14:compatExt spid="_x0000_s58427"/>
                </a:ext>
                <a:ext uri="{FF2B5EF4-FFF2-40B4-BE49-F238E27FC236}">
                  <a16:creationId xmlns:a16="http://schemas.microsoft.com/office/drawing/2014/main" id="{00000000-0008-0000-0300-00003B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16</xdr:row>
          <xdr:rowOff>228600</xdr:rowOff>
        </xdr:from>
        <xdr:to>
          <xdr:col>16</xdr:col>
          <xdr:colOff>38100</xdr:colOff>
          <xdr:row>17</xdr:row>
          <xdr:rowOff>228600</xdr:rowOff>
        </xdr:to>
        <xdr:sp macro="" textlink="">
          <xdr:nvSpPr>
            <xdr:cNvPr id="58428" name="Check Box 60" hidden="1">
              <a:extLst>
                <a:ext uri="{63B3BB69-23CF-44E3-9099-C40C66FF867C}">
                  <a14:compatExt spid="_x0000_s58428"/>
                </a:ext>
                <a:ext uri="{FF2B5EF4-FFF2-40B4-BE49-F238E27FC236}">
                  <a16:creationId xmlns:a16="http://schemas.microsoft.com/office/drawing/2014/main" id="{00000000-0008-0000-0300-00003C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相武台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16</xdr:row>
          <xdr:rowOff>228600</xdr:rowOff>
        </xdr:from>
        <xdr:to>
          <xdr:col>20</xdr:col>
          <xdr:colOff>60960</xdr:colOff>
          <xdr:row>17</xdr:row>
          <xdr:rowOff>228600</xdr:rowOff>
        </xdr:to>
        <xdr:sp macro="" textlink="">
          <xdr:nvSpPr>
            <xdr:cNvPr id="58429" name="Check Box 61" hidden="1">
              <a:extLst>
                <a:ext uri="{63B3BB69-23CF-44E3-9099-C40C66FF867C}">
                  <a14:compatExt spid="_x0000_s58429"/>
                </a:ext>
                <a:ext uri="{FF2B5EF4-FFF2-40B4-BE49-F238E27FC236}">
                  <a16:creationId xmlns:a16="http://schemas.microsoft.com/office/drawing/2014/main" id="{00000000-0008-0000-0300-00003D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東林第1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17</xdr:row>
          <xdr:rowOff>0</xdr:rowOff>
        </xdr:from>
        <xdr:to>
          <xdr:col>23</xdr:col>
          <xdr:colOff>129540</xdr:colOff>
          <xdr:row>17</xdr:row>
          <xdr:rowOff>251460</xdr:rowOff>
        </xdr:to>
        <xdr:sp macro="" textlink="">
          <xdr:nvSpPr>
            <xdr:cNvPr id="58430" name="Check Box 62" hidden="1">
              <a:extLst>
                <a:ext uri="{63B3BB69-23CF-44E3-9099-C40C66FF867C}">
                  <a14:compatExt spid="_x0000_s58430"/>
                </a:ext>
                <a:ext uri="{FF2B5EF4-FFF2-40B4-BE49-F238E27FC236}">
                  <a16:creationId xmlns:a16="http://schemas.microsoft.com/office/drawing/2014/main" id="{00000000-0008-0000-0300-00003E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東林第2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55</xdr:row>
          <xdr:rowOff>137160</xdr:rowOff>
        </xdr:from>
        <xdr:to>
          <xdr:col>28</xdr:col>
          <xdr:colOff>38100</xdr:colOff>
          <xdr:row>56</xdr:row>
          <xdr:rowOff>259080</xdr:rowOff>
        </xdr:to>
        <xdr:sp macro="" textlink="">
          <xdr:nvSpPr>
            <xdr:cNvPr id="58431" name="Check Box 63" hidden="1">
              <a:extLst>
                <a:ext uri="{63B3BB69-23CF-44E3-9099-C40C66FF867C}">
                  <a14:compatExt spid="_x0000_s58431"/>
                </a:ext>
                <a:ext uri="{FF2B5EF4-FFF2-40B4-BE49-F238E27FC236}">
                  <a16:creationId xmlns:a16="http://schemas.microsoft.com/office/drawing/2014/main" id="{00000000-0008-0000-0300-00003F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市主催の外出支援ボランティア担い手養成講座または国土交通大臣認定福祉有償運送・セダン等運転者研修を受講したことを確認しました。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8</xdr:row>
          <xdr:rowOff>243840</xdr:rowOff>
        </xdr:from>
        <xdr:to>
          <xdr:col>28</xdr:col>
          <xdr:colOff>91440</xdr:colOff>
          <xdr:row>9</xdr:row>
          <xdr:rowOff>228600</xdr:rowOff>
        </xdr:to>
        <xdr:sp macro="" textlink="">
          <xdr:nvSpPr>
            <xdr:cNvPr id="58432" name="Check Box 64" hidden="1">
              <a:extLst>
                <a:ext uri="{63B3BB69-23CF-44E3-9099-C40C66FF867C}">
                  <a14:compatExt spid="_x0000_s58432"/>
                </a:ext>
                <a:ext uri="{FF2B5EF4-FFF2-40B4-BE49-F238E27FC236}">
                  <a16:creationId xmlns:a16="http://schemas.microsoft.com/office/drawing/2014/main" id="{00000000-0008-0000-0300-000040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地区社会福祉協議会</a:t>
              </a:r>
            </a:p>
          </xdr:txBody>
        </xdr:sp>
        <xdr:clientData/>
      </xdr:twoCellAnchor>
    </mc:Choice>
    <mc:Fallback/>
  </mc:AlternateContent>
  <xdr:twoCellAnchor>
    <xdr:from>
      <xdr:col>25</xdr:col>
      <xdr:colOff>0</xdr:colOff>
      <xdr:row>1</xdr:row>
      <xdr:rowOff>0</xdr:rowOff>
    </xdr:from>
    <xdr:to>
      <xdr:col>27</xdr:col>
      <xdr:colOff>180975</xdr:colOff>
      <xdr:row>2</xdr:row>
      <xdr:rowOff>85725</xdr:rowOff>
    </xdr:to>
    <xdr:sp macro="" textlink="">
      <xdr:nvSpPr>
        <xdr:cNvPr id="2" name="四角形: 角を丸くする 1">
          <a:extLst>
            <a:ext uri="{FF2B5EF4-FFF2-40B4-BE49-F238E27FC236}">
              <a16:creationId xmlns:a16="http://schemas.microsoft.com/office/drawing/2014/main" id="{0B425083-74A2-47DD-852C-4128D560A234}"/>
            </a:ext>
          </a:extLst>
        </xdr:cNvPr>
        <xdr:cNvSpPr/>
      </xdr:nvSpPr>
      <xdr:spPr>
        <a:xfrm>
          <a:off x="6210300" y="234950"/>
          <a:ext cx="676275" cy="320675"/>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mc:AlternateContent xmlns:mc="http://schemas.openxmlformats.org/markup-compatibility/2006">
    <mc:Choice xmlns:a14="http://schemas.microsoft.com/office/drawing/2010/main" Requires="a14">
      <xdr:twoCellAnchor editAs="oneCell">
        <xdr:from>
          <xdr:col>5</xdr:col>
          <xdr:colOff>106680</xdr:colOff>
          <xdr:row>45</xdr:row>
          <xdr:rowOff>22860</xdr:rowOff>
        </xdr:from>
        <xdr:to>
          <xdr:col>25</xdr:col>
          <xdr:colOff>167640</xdr:colOff>
          <xdr:row>46</xdr:row>
          <xdr:rowOff>60960</xdr:rowOff>
        </xdr:to>
        <xdr:sp macro="" textlink="">
          <xdr:nvSpPr>
            <xdr:cNvPr id="58433" name="Check Box 65" hidden="1">
              <a:extLst>
                <a:ext uri="{63B3BB69-23CF-44E3-9099-C40C66FF867C}">
                  <a14:compatExt spid="_x0000_s58433"/>
                </a:ext>
                <a:ext uri="{FF2B5EF4-FFF2-40B4-BE49-F238E27FC236}">
                  <a16:creationId xmlns:a16="http://schemas.microsoft.com/office/drawing/2014/main" id="{00000000-0008-0000-0300-000041E4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地域包括支援センターまたはケアマネジャーが作成したケアプランに位置づいた利用者を受け入れます。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46</xdr:row>
          <xdr:rowOff>30480</xdr:rowOff>
        </xdr:from>
        <xdr:to>
          <xdr:col>27</xdr:col>
          <xdr:colOff>228600</xdr:colOff>
          <xdr:row>47</xdr:row>
          <xdr:rowOff>60960</xdr:rowOff>
        </xdr:to>
        <xdr:sp macro="" textlink="">
          <xdr:nvSpPr>
            <xdr:cNvPr id="58434" name="Check Box 66" hidden="1">
              <a:extLst>
                <a:ext uri="{63B3BB69-23CF-44E3-9099-C40C66FF867C}">
                  <a14:compatExt spid="_x0000_s58434"/>
                </a:ext>
                <a:ext uri="{FF2B5EF4-FFF2-40B4-BE49-F238E27FC236}">
                  <a16:creationId xmlns:a16="http://schemas.microsoft.com/office/drawing/2014/main" id="{00000000-0008-0000-0300-00004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継続利用要介護者の利用希望があった場合、本人、ケアマネジャーと対応相談の上、受け入れます。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10</xdr:row>
          <xdr:rowOff>38100</xdr:rowOff>
        </xdr:from>
        <xdr:to>
          <xdr:col>20</xdr:col>
          <xdr:colOff>38100</xdr:colOff>
          <xdr:row>11</xdr:row>
          <xdr:rowOff>38100</xdr:rowOff>
        </xdr:to>
        <xdr:sp macro="" textlink="">
          <xdr:nvSpPr>
            <xdr:cNvPr id="58435" name="Check Box 67" hidden="1">
              <a:extLst>
                <a:ext uri="{63B3BB69-23CF-44E3-9099-C40C66FF867C}">
                  <a14:compatExt spid="_x0000_s58435"/>
                </a:ext>
                <a:ext uri="{FF2B5EF4-FFF2-40B4-BE49-F238E27FC236}">
                  <a16:creationId xmlns:a16="http://schemas.microsoft.com/office/drawing/2014/main" id="{00000000-0008-0000-0300-00004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38100</xdr:rowOff>
        </xdr:to>
        <xdr:sp macro="" textlink="">
          <xdr:nvSpPr>
            <xdr:cNvPr id="58436" name="Check Box 68" hidden="1">
              <a:extLst>
                <a:ext uri="{63B3BB69-23CF-44E3-9099-C40C66FF867C}">
                  <a14:compatExt spid="_x0000_s58436"/>
                </a:ext>
                <a:ext uri="{FF2B5EF4-FFF2-40B4-BE49-F238E27FC236}">
                  <a16:creationId xmlns:a16="http://schemas.microsoft.com/office/drawing/2014/main" id="{00000000-0008-0000-0300-00004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xdr:twoCellAnchor>
    <xdr:from>
      <xdr:col>30</xdr:col>
      <xdr:colOff>57150</xdr:colOff>
      <xdr:row>10</xdr:row>
      <xdr:rowOff>57150</xdr:rowOff>
    </xdr:from>
    <xdr:to>
      <xdr:col>40</xdr:col>
      <xdr:colOff>114300</xdr:colOff>
      <xdr:row>12</xdr:row>
      <xdr:rowOff>133350</xdr:rowOff>
    </xdr:to>
    <xdr:sp macro="" textlink="">
      <xdr:nvSpPr>
        <xdr:cNvPr id="3" name="正方形/長方形 2">
          <a:extLst>
            <a:ext uri="{FF2B5EF4-FFF2-40B4-BE49-F238E27FC236}">
              <a16:creationId xmlns:a16="http://schemas.microsoft.com/office/drawing/2014/main" id="{DFB2E524-2AA5-4AFE-8702-65715F91E9F8}"/>
            </a:ext>
          </a:extLst>
        </xdr:cNvPr>
        <xdr:cNvSpPr/>
      </xdr:nvSpPr>
      <xdr:spPr>
        <a:xfrm>
          <a:off x="7493000" y="2463800"/>
          <a:ext cx="2406650" cy="58420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20</xdr:col>
      <xdr:colOff>28575</xdr:colOff>
      <xdr:row>47</xdr:row>
      <xdr:rowOff>47626</xdr:rowOff>
    </xdr:from>
    <xdr:to>
      <xdr:col>28</xdr:col>
      <xdr:colOff>95250</xdr:colOff>
      <xdr:row>48</xdr:row>
      <xdr:rowOff>228601</xdr:rowOff>
    </xdr:to>
    <xdr:sp macro="" textlink="">
      <xdr:nvSpPr>
        <xdr:cNvPr id="4" name="吹き出し: 線 11">
          <a:extLst>
            <a:ext uri="{FF2B5EF4-FFF2-40B4-BE49-F238E27FC236}">
              <a16:creationId xmlns:a16="http://schemas.microsoft.com/office/drawing/2014/main" id="{A0BBFBF3-80D0-4C45-85FF-BCCE9853F548}"/>
            </a:ext>
          </a:extLst>
        </xdr:cNvPr>
        <xdr:cNvSpPr/>
      </xdr:nvSpPr>
      <xdr:spPr>
        <a:xfrm>
          <a:off x="5000625" y="11833226"/>
          <a:ext cx="2047875" cy="511175"/>
        </a:xfrm>
        <a:prstGeom prst="borderCallout1">
          <a:avLst>
            <a:gd name="adj1" fmla="val -20912"/>
            <a:gd name="adj2" fmla="val -16899"/>
            <a:gd name="adj3" fmla="val 54629"/>
            <a:gd name="adj4" fmla="val -1564"/>
          </a:avLst>
        </a:prstGeom>
        <a:solidFill>
          <a:schemeClr val="accent3">
            <a:lumMod val="40000"/>
            <a:lumOff val="60000"/>
          </a:schemeClr>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t"/>
        <a:lstStyle/>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対象者の拡大に伴い、</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令和</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6</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年度より追加しています。</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endParaRPr lang="ja-JP" sz="105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205740</xdr:colOff>
          <xdr:row>8</xdr:row>
          <xdr:rowOff>228600</xdr:rowOff>
        </xdr:from>
        <xdr:to>
          <xdr:col>23</xdr:col>
          <xdr:colOff>121920</xdr:colOff>
          <xdr:row>9</xdr:row>
          <xdr:rowOff>220980</xdr:rowOff>
        </xdr:to>
        <xdr:sp macro="" textlink="">
          <xdr:nvSpPr>
            <xdr:cNvPr id="51201" name="Check Box 1" hidden="1">
              <a:extLst>
                <a:ext uri="{63B3BB69-23CF-44E3-9099-C40C66FF867C}">
                  <a14:compatExt spid="_x0000_s51201"/>
                </a:ext>
                <a:ext uri="{FF2B5EF4-FFF2-40B4-BE49-F238E27FC236}">
                  <a16:creationId xmlns:a16="http://schemas.microsoft.com/office/drawing/2014/main" id="{00000000-0008-0000-0400-00000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老人クラブ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9</xdr:row>
          <xdr:rowOff>167640</xdr:rowOff>
        </xdr:from>
        <xdr:to>
          <xdr:col>29</xdr:col>
          <xdr:colOff>129540</xdr:colOff>
          <xdr:row>10</xdr:row>
          <xdr:rowOff>144780</xdr:rowOff>
        </xdr:to>
        <xdr:sp macro="" textlink="">
          <xdr:nvSpPr>
            <xdr:cNvPr id="51202" name="Check Box 2" hidden="1">
              <a:extLst>
                <a:ext uri="{63B3BB69-23CF-44E3-9099-C40C66FF867C}">
                  <a14:compatExt spid="_x0000_s51202"/>
                </a:ext>
                <a:ext uri="{FF2B5EF4-FFF2-40B4-BE49-F238E27FC236}">
                  <a16:creationId xmlns:a16="http://schemas.microsoft.com/office/drawing/2014/main" id="{00000000-0008-0000-0400-00000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いきいき百歳体操グループ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8</xdr:row>
          <xdr:rowOff>243840</xdr:rowOff>
        </xdr:from>
        <xdr:to>
          <xdr:col>18</xdr:col>
          <xdr:colOff>228600</xdr:colOff>
          <xdr:row>9</xdr:row>
          <xdr:rowOff>220980</xdr:rowOff>
        </xdr:to>
        <xdr:sp macro="" textlink="">
          <xdr:nvSpPr>
            <xdr:cNvPr id="51203" name="Check Box 3" hidden="1">
              <a:extLst>
                <a:ext uri="{63B3BB69-23CF-44E3-9099-C40C66FF867C}">
                  <a14:compatExt spid="_x0000_s51203"/>
                </a:ext>
                <a:ext uri="{FF2B5EF4-FFF2-40B4-BE49-F238E27FC236}">
                  <a16:creationId xmlns:a16="http://schemas.microsoft.com/office/drawing/2014/main" id="{00000000-0008-0000-0400-00000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8</xdr:row>
          <xdr:rowOff>243840</xdr:rowOff>
        </xdr:from>
        <xdr:to>
          <xdr:col>28</xdr:col>
          <xdr:colOff>99060</xdr:colOff>
          <xdr:row>9</xdr:row>
          <xdr:rowOff>220980</xdr:rowOff>
        </xdr:to>
        <xdr:sp macro="" textlink="">
          <xdr:nvSpPr>
            <xdr:cNvPr id="51204" name="Check Box 4" hidden="1">
              <a:extLst>
                <a:ext uri="{63B3BB69-23CF-44E3-9099-C40C66FF867C}">
                  <a14:compatExt spid="_x0000_s51204"/>
                </a:ext>
                <a:ext uri="{FF2B5EF4-FFF2-40B4-BE49-F238E27FC236}">
                  <a16:creationId xmlns:a16="http://schemas.microsoft.com/office/drawing/2014/main" id="{00000000-0008-0000-0400-00000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地区社会福祉協議会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9</xdr:row>
          <xdr:rowOff>144780</xdr:rowOff>
        </xdr:from>
        <xdr:to>
          <xdr:col>21</xdr:col>
          <xdr:colOff>228600</xdr:colOff>
          <xdr:row>10</xdr:row>
          <xdr:rowOff>129540</xdr:rowOff>
        </xdr:to>
        <xdr:sp macro="" textlink="">
          <xdr:nvSpPr>
            <xdr:cNvPr id="51205" name="Check Box 5" hidden="1">
              <a:extLst>
                <a:ext uri="{63B3BB69-23CF-44E3-9099-C40C66FF867C}">
                  <a14:compatExt spid="_x0000_s51205"/>
                </a:ext>
                <a:ext uri="{FF2B5EF4-FFF2-40B4-BE49-F238E27FC236}">
                  <a16:creationId xmlns:a16="http://schemas.microsoft.com/office/drawing/2014/main" id="{00000000-0008-0000-0400-00000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ボランティアグループ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10</xdr:row>
          <xdr:rowOff>38100</xdr:rowOff>
        </xdr:from>
        <xdr:to>
          <xdr:col>20</xdr:col>
          <xdr:colOff>38100</xdr:colOff>
          <xdr:row>11</xdr:row>
          <xdr:rowOff>30480</xdr:rowOff>
        </xdr:to>
        <xdr:sp macro="" textlink="">
          <xdr:nvSpPr>
            <xdr:cNvPr id="51206" name="Check Box 6" hidden="1">
              <a:extLst>
                <a:ext uri="{63B3BB69-23CF-44E3-9099-C40C66FF867C}">
                  <a14:compatExt spid="_x0000_s51206"/>
                </a:ext>
                <a:ext uri="{FF2B5EF4-FFF2-40B4-BE49-F238E27FC236}">
                  <a16:creationId xmlns:a16="http://schemas.microsoft.com/office/drawing/2014/main" id="{00000000-0008-0000-0400-00000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37</xdr:row>
          <xdr:rowOff>68580</xdr:rowOff>
        </xdr:from>
        <xdr:to>
          <xdr:col>4</xdr:col>
          <xdr:colOff>22860</xdr:colOff>
          <xdr:row>38</xdr:row>
          <xdr:rowOff>60960</xdr:rowOff>
        </xdr:to>
        <xdr:sp macro="" textlink="">
          <xdr:nvSpPr>
            <xdr:cNvPr id="51207" name="Check Box 7" hidden="1">
              <a:extLst>
                <a:ext uri="{63B3BB69-23CF-44E3-9099-C40C66FF867C}">
                  <a14:compatExt spid="_x0000_s51207"/>
                </a:ext>
                <a:ext uri="{FF2B5EF4-FFF2-40B4-BE49-F238E27FC236}">
                  <a16:creationId xmlns:a16="http://schemas.microsoft.com/office/drawing/2014/main" id="{00000000-0008-0000-0400-00000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無償会場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243840</xdr:colOff>
          <xdr:row>34</xdr:row>
          <xdr:rowOff>15240</xdr:rowOff>
        </xdr:from>
        <xdr:to>
          <xdr:col>26</xdr:col>
          <xdr:colOff>99060</xdr:colOff>
          <xdr:row>34</xdr:row>
          <xdr:rowOff>251460</xdr:rowOff>
        </xdr:to>
        <xdr:sp macro="" textlink="">
          <xdr:nvSpPr>
            <xdr:cNvPr id="51208" name="Check Box 8" hidden="1">
              <a:extLst>
                <a:ext uri="{63B3BB69-23CF-44E3-9099-C40C66FF867C}">
                  <a14:compatExt spid="_x0000_s51208"/>
                </a:ext>
                <a:ext uri="{FF2B5EF4-FFF2-40B4-BE49-F238E27FC236}">
                  <a16:creationId xmlns:a16="http://schemas.microsoft.com/office/drawing/2014/main" id="{00000000-0008-0000-0400-000008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飲食代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106680</xdr:colOff>
          <xdr:row>34</xdr:row>
          <xdr:rowOff>15240</xdr:rowOff>
        </xdr:from>
        <xdr:to>
          <xdr:col>29</xdr:col>
          <xdr:colOff>22860</xdr:colOff>
          <xdr:row>34</xdr:row>
          <xdr:rowOff>228600</xdr:rowOff>
        </xdr:to>
        <xdr:sp macro="" textlink="">
          <xdr:nvSpPr>
            <xdr:cNvPr id="51209" name="Check Box 9" hidden="1">
              <a:extLst>
                <a:ext uri="{63B3BB69-23CF-44E3-9099-C40C66FF867C}">
                  <a14:compatExt spid="_x0000_s51209"/>
                </a:ext>
                <a:ext uri="{FF2B5EF4-FFF2-40B4-BE49-F238E27FC236}">
                  <a16:creationId xmlns:a16="http://schemas.microsoft.com/office/drawing/2014/main" id="{00000000-0008-0000-0400-00000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材料費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243840</xdr:colOff>
          <xdr:row>35</xdr:row>
          <xdr:rowOff>30480</xdr:rowOff>
        </xdr:from>
        <xdr:to>
          <xdr:col>26</xdr:col>
          <xdr:colOff>167640</xdr:colOff>
          <xdr:row>35</xdr:row>
          <xdr:rowOff>251460</xdr:rowOff>
        </xdr:to>
        <xdr:sp macro="" textlink="">
          <xdr:nvSpPr>
            <xdr:cNvPr id="51210" name="Check Box 10" hidden="1">
              <a:extLst>
                <a:ext uri="{63B3BB69-23CF-44E3-9099-C40C66FF867C}">
                  <a14:compatExt spid="_x0000_s51210"/>
                </a:ext>
                <a:ext uri="{FF2B5EF4-FFF2-40B4-BE49-F238E27FC236}">
                  <a16:creationId xmlns:a16="http://schemas.microsoft.com/office/drawing/2014/main" id="{00000000-0008-0000-0400-00000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37</xdr:row>
          <xdr:rowOff>251460</xdr:rowOff>
        </xdr:from>
        <xdr:to>
          <xdr:col>4</xdr:col>
          <xdr:colOff>121920</xdr:colOff>
          <xdr:row>38</xdr:row>
          <xdr:rowOff>251460</xdr:rowOff>
        </xdr:to>
        <xdr:sp macro="" textlink="">
          <xdr:nvSpPr>
            <xdr:cNvPr id="51211" name="Check Box 11" hidden="1">
              <a:extLst>
                <a:ext uri="{63B3BB69-23CF-44E3-9099-C40C66FF867C}">
                  <a14:compatExt spid="_x0000_s51211"/>
                </a:ext>
                <a:ext uri="{FF2B5EF4-FFF2-40B4-BE49-F238E27FC236}">
                  <a16:creationId xmlns:a16="http://schemas.microsoft.com/office/drawing/2014/main" id="{00000000-0008-0000-0400-00000B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有償会場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38</xdr:row>
          <xdr:rowOff>182880</xdr:rowOff>
        </xdr:from>
        <xdr:to>
          <xdr:col>4</xdr:col>
          <xdr:colOff>99060</xdr:colOff>
          <xdr:row>39</xdr:row>
          <xdr:rowOff>175260</xdr:rowOff>
        </xdr:to>
        <xdr:sp macro="" textlink="">
          <xdr:nvSpPr>
            <xdr:cNvPr id="51212" name="Check Box 12" hidden="1">
              <a:extLst>
                <a:ext uri="{63B3BB69-23CF-44E3-9099-C40C66FF867C}">
                  <a14:compatExt spid="_x0000_s51212"/>
                </a:ext>
                <a:ext uri="{FF2B5EF4-FFF2-40B4-BE49-F238E27FC236}">
                  <a16:creationId xmlns:a16="http://schemas.microsoft.com/office/drawing/2014/main" id="{00000000-0008-0000-0400-00000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空家等活用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51</xdr:row>
          <xdr:rowOff>220980</xdr:rowOff>
        </xdr:from>
        <xdr:to>
          <xdr:col>25</xdr:col>
          <xdr:colOff>182880</xdr:colOff>
          <xdr:row>52</xdr:row>
          <xdr:rowOff>137160</xdr:rowOff>
        </xdr:to>
        <xdr:sp macro="" textlink="">
          <xdr:nvSpPr>
            <xdr:cNvPr id="51213" name="Check Box 13" hidden="1">
              <a:extLst>
                <a:ext uri="{63B3BB69-23CF-44E3-9099-C40C66FF867C}">
                  <a14:compatExt spid="_x0000_s51213"/>
                </a:ext>
                <a:ext uri="{FF2B5EF4-FFF2-40B4-BE49-F238E27FC236}">
                  <a16:creationId xmlns:a16="http://schemas.microsoft.com/office/drawing/2014/main" id="{00000000-0008-0000-0400-00000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50</xdr:row>
          <xdr:rowOff>175260</xdr:rowOff>
        </xdr:from>
        <xdr:to>
          <xdr:col>25</xdr:col>
          <xdr:colOff>182880</xdr:colOff>
          <xdr:row>51</xdr:row>
          <xdr:rowOff>213360</xdr:rowOff>
        </xdr:to>
        <xdr:sp macro="" textlink="">
          <xdr:nvSpPr>
            <xdr:cNvPr id="51214" name="Check Box 14" hidden="1">
              <a:extLst>
                <a:ext uri="{63B3BB69-23CF-44E3-9099-C40C66FF867C}">
                  <a14:compatExt spid="_x0000_s51214"/>
                </a:ext>
                <a:ext uri="{FF2B5EF4-FFF2-40B4-BE49-F238E27FC236}">
                  <a16:creationId xmlns:a16="http://schemas.microsoft.com/office/drawing/2014/main" id="{00000000-0008-0000-0400-00000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運転免許証の有効期限が切れていないか確認しました。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52</xdr:row>
          <xdr:rowOff>205740</xdr:rowOff>
        </xdr:from>
        <xdr:to>
          <xdr:col>25</xdr:col>
          <xdr:colOff>198120</xdr:colOff>
          <xdr:row>53</xdr:row>
          <xdr:rowOff>114300</xdr:rowOff>
        </xdr:to>
        <xdr:sp macro="" textlink="">
          <xdr:nvSpPr>
            <xdr:cNvPr id="51215" name="Check Box 15" hidden="1">
              <a:extLst>
                <a:ext uri="{63B3BB69-23CF-44E3-9099-C40C66FF867C}">
                  <a14:compatExt spid="_x0000_s51215"/>
                </a:ext>
                <a:ext uri="{FF2B5EF4-FFF2-40B4-BE49-F238E27FC236}">
                  <a16:creationId xmlns:a16="http://schemas.microsoft.com/office/drawing/2014/main" id="{00000000-0008-0000-0400-00000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91440</xdr:colOff>
          <xdr:row>19</xdr:row>
          <xdr:rowOff>38100</xdr:rowOff>
        </xdr:from>
        <xdr:to>
          <xdr:col>10</xdr:col>
          <xdr:colOff>7620</xdr:colOff>
          <xdr:row>19</xdr:row>
          <xdr:rowOff>251460</xdr:rowOff>
        </xdr:to>
        <xdr:sp macro="" textlink="">
          <xdr:nvSpPr>
            <xdr:cNvPr id="51216" name="Check Box 16" hidden="1">
              <a:extLst>
                <a:ext uri="{63B3BB69-23CF-44E3-9099-C40C66FF867C}">
                  <a14:compatExt spid="_x0000_s51216"/>
                </a:ext>
                <a:ext uri="{FF2B5EF4-FFF2-40B4-BE49-F238E27FC236}">
                  <a16:creationId xmlns:a16="http://schemas.microsoft.com/office/drawing/2014/main" id="{00000000-0008-0000-0400-00001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いきいき百歳体操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205740</xdr:colOff>
          <xdr:row>19</xdr:row>
          <xdr:rowOff>53340</xdr:rowOff>
        </xdr:from>
        <xdr:to>
          <xdr:col>15</xdr:col>
          <xdr:colOff>99060</xdr:colOff>
          <xdr:row>19</xdr:row>
          <xdr:rowOff>251460</xdr:rowOff>
        </xdr:to>
        <xdr:sp macro="" textlink="">
          <xdr:nvSpPr>
            <xdr:cNvPr id="51217" name="Check Box 17" hidden="1">
              <a:extLst>
                <a:ext uri="{63B3BB69-23CF-44E3-9099-C40C66FF867C}">
                  <a14:compatExt spid="_x0000_s51217"/>
                </a:ext>
                <a:ext uri="{FF2B5EF4-FFF2-40B4-BE49-F238E27FC236}">
                  <a16:creationId xmlns:a16="http://schemas.microsoft.com/office/drawing/2014/main" id="{00000000-0008-0000-0400-00001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軽体操（30分）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35</xdr:row>
          <xdr:rowOff>0</xdr:rowOff>
        </xdr:from>
        <xdr:to>
          <xdr:col>2</xdr:col>
          <xdr:colOff>152400</xdr:colOff>
          <xdr:row>35</xdr:row>
          <xdr:rowOff>213360</xdr:rowOff>
        </xdr:to>
        <xdr:sp macro="" textlink="">
          <xdr:nvSpPr>
            <xdr:cNvPr id="51218" name="Check Box 18" hidden="1">
              <a:extLst>
                <a:ext uri="{63B3BB69-23CF-44E3-9099-C40C66FF867C}">
                  <a14:compatExt spid="_x0000_s51218"/>
                </a:ext>
                <a:ext uri="{FF2B5EF4-FFF2-40B4-BE49-F238E27FC236}">
                  <a16:creationId xmlns:a16="http://schemas.microsoft.com/office/drawing/2014/main" id="{00000000-0008-0000-0400-00001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35</xdr:row>
          <xdr:rowOff>0</xdr:rowOff>
        </xdr:from>
        <xdr:to>
          <xdr:col>4</xdr:col>
          <xdr:colOff>99060</xdr:colOff>
          <xdr:row>35</xdr:row>
          <xdr:rowOff>251460</xdr:rowOff>
        </xdr:to>
        <xdr:sp macro="" textlink="">
          <xdr:nvSpPr>
            <xdr:cNvPr id="51219" name="Check Box 19" hidden="1">
              <a:extLst>
                <a:ext uri="{63B3BB69-23CF-44E3-9099-C40C66FF867C}">
                  <a14:compatExt spid="_x0000_s51219"/>
                </a:ext>
                <a:ext uri="{FF2B5EF4-FFF2-40B4-BE49-F238E27FC236}">
                  <a16:creationId xmlns:a16="http://schemas.microsoft.com/office/drawing/2014/main" id="{00000000-0008-0000-0400-00001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220980</xdr:colOff>
          <xdr:row>35</xdr:row>
          <xdr:rowOff>15240</xdr:rowOff>
        </xdr:from>
        <xdr:to>
          <xdr:col>12</xdr:col>
          <xdr:colOff>129540</xdr:colOff>
          <xdr:row>35</xdr:row>
          <xdr:rowOff>213360</xdr:rowOff>
        </xdr:to>
        <xdr:sp macro="" textlink="">
          <xdr:nvSpPr>
            <xdr:cNvPr id="51220" name="Check Box 20" hidden="1">
              <a:extLst>
                <a:ext uri="{63B3BB69-23CF-44E3-9099-C40C66FF867C}">
                  <a14:compatExt spid="_x0000_s51220"/>
                </a:ext>
                <a:ext uri="{FF2B5EF4-FFF2-40B4-BE49-F238E27FC236}">
                  <a16:creationId xmlns:a16="http://schemas.microsoft.com/office/drawing/2014/main" id="{00000000-0008-0000-0400-00001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35</xdr:row>
          <xdr:rowOff>0</xdr:rowOff>
        </xdr:from>
        <xdr:to>
          <xdr:col>14</xdr:col>
          <xdr:colOff>121920</xdr:colOff>
          <xdr:row>35</xdr:row>
          <xdr:rowOff>251460</xdr:rowOff>
        </xdr:to>
        <xdr:sp macro="" textlink="">
          <xdr:nvSpPr>
            <xdr:cNvPr id="51221" name="Check Box 21" hidden="1">
              <a:extLst>
                <a:ext uri="{63B3BB69-23CF-44E3-9099-C40C66FF867C}">
                  <a14:compatExt spid="_x0000_s51221"/>
                </a:ext>
                <a:ext uri="{FF2B5EF4-FFF2-40B4-BE49-F238E27FC236}">
                  <a16:creationId xmlns:a16="http://schemas.microsoft.com/office/drawing/2014/main" id="{00000000-0008-0000-0400-00001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25</xdr:row>
          <xdr:rowOff>205740</xdr:rowOff>
        </xdr:from>
        <xdr:to>
          <xdr:col>16</xdr:col>
          <xdr:colOff>167640</xdr:colOff>
          <xdr:row>27</xdr:row>
          <xdr:rowOff>60960</xdr:rowOff>
        </xdr:to>
        <xdr:sp macro="" textlink="">
          <xdr:nvSpPr>
            <xdr:cNvPr id="51222" name="Check Box 22" hidden="1">
              <a:extLst>
                <a:ext uri="{63B3BB69-23CF-44E3-9099-C40C66FF867C}">
                  <a14:compatExt spid="_x0000_s51222"/>
                </a:ext>
                <a:ext uri="{FF2B5EF4-FFF2-40B4-BE49-F238E27FC236}">
                  <a16:creationId xmlns:a16="http://schemas.microsoft.com/office/drawing/2014/main" id="{00000000-0008-0000-0400-00001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12か月間（4月1日～3月31日）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25</xdr:row>
          <xdr:rowOff>190500</xdr:rowOff>
        </xdr:from>
        <xdr:to>
          <xdr:col>28</xdr:col>
          <xdr:colOff>0</xdr:colOff>
          <xdr:row>27</xdr:row>
          <xdr:rowOff>45720</xdr:rowOff>
        </xdr:to>
        <xdr:sp macro="" textlink="">
          <xdr:nvSpPr>
            <xdr:cNvPr id="51223" name="Check Box 23" hidden="1">
              <a:extLst>
                <a:ext uri="{63B3BB69-23CF-44E3-9099-C40C66FF867C}">
                  <a14:compatExt spid="_x0000_s51223"/>
                </a:ext>
                <a:ext uri="{FF2B5EF4-FFF2-40B4-BE49-F238E27FC236}">
                  <a16:creationId xmlns:a16="http://schemas.microsoft.com/office/drawing/2014/main" id="{00000000-0008-0000-0400-00001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6か月間（10月1日～3月31日）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43</xdr:row>
          <xdr:rowOff>22860</xdr:rowOff>
        </xdr:from>
        <xdr:to>
          <xdr:col>25</xdr:col>
          <xdr:colOff>182880</xdr:colOff>
          <xdr:row>44</xdr:row>
          <xdr:rowOff>68580</xdr:rowOff>
        </xdr:to>
        <xdr:sp macro="" textlink="">
          <xdr:nvSpPr>
            <xdr:cNvPr id="51224" name="Check Box 24" hidden="1">
              <a:extLst>
                <a:ext uri="{63B3BB69-23CF-44E3-9099-C40C66FF867C}">
                  <a14:compatExt spid="_x0000_s51224"/>
                </a:ext>
                <a:ext uri="{FF2B5EF4-FFF2-40B4-BE49-F238E27FC236}">
                  <a16:creationId xmlns:a16="http://schemas.microsoft.com/office/drawing/2014/main" id="{00000000-0008-0000-0400-000018C8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地域包括支援センター等のケアマネジメントにより決定した利用者を受け入れます。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43</xdr:row>
          <xdr:rowOff>304800</xdr:rowOff>
        </xdr:from>
        <xdr:to>
          <xdr:col>28</xdr:col>
          <xdr:colOff>0</xdr:colOff>
          <xdr:row>45</xdr:row>
          <xdr:rowOff>30480</xdr:rowOff>
        </xdr:to>
        <xdr:sp macro="" textlink="">
          <xdr:nvSpPr>
            <xdr:cNvPr id="51225" name="Check Box 25" hidden="1">
              <a:extLst>
                <a:ext uri="{63B3BB69-23CF-44E3-9099-C40C66FF867C}">
                  <a14:compatExt spid="_x0000_s51225"/>
                </a:ext>
                <a:ext uri="{FF2B5EF4-FFF2-40B4-BE49-F238E27FC236}">
                  <a16:creationId xmlns:a16="http://schemas.microsoft.com/office/drawing/2014/main" id="{00000000-0008-0000-0400-00001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継続利用要介護者の利用希望があった場合、本人、ケアマネジャーと対応相談の上、受け入れます。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46</xdr:row>
          <xdr:rowOff>259080</xdr:rowOff>
        </xdr:from>
        <xdr:to>
          <xdr:col>25</xdr:col>
          <xdr:colOff>182880</xdr:colOff>
          <xdr:row>47</xdr:row>
          <xdr:rowOff>297180</xdr:rowOff>
        </xdr:to>
        <xdr:sp macro="" textlink="">
          <xdr:nvSpPr>
            <xdr:cNvPr id="51226" name="Check Box 26" hidden="1">
              <a:extLst>
                <a:ext uri="{63B3BB69-23CF-44E3-9099-C40C66FF867C}">
                  <a14:compatExt spid="_x0000_s51226"/>
                </a:ext>
                <a:ext uri="{FF2B5EF4-FFF2-40B4-BE49-F238E27FC236}">
                  <a16:creationId xmlns:a16="http://schemas.microsoft.com/office/drawing/2014/main" id="{00000000-0008-0000-0400-00001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48</xdr:row>
          <xdr:rowOff>251460</xdr:rowOff>
        </xdr:from>
        <xdr:to>
          <xdr:col>25</xdr:col>
          <xdr:colOff>182880</xdr:colOff>
          <xdr:row>49</xdr:row>
          <xdr:rowOff>297180</xdr:rowOff>
        </xdr:to>
        <xdr:sp macro="" textlink="">
          <xdr:nvSpPr>
            <xdr:cNvPr id="51227" name="Check Box 27" hidden="1">
              <a:extLst>
                <a:ext uri="{63B3BB69-23CF-44E3-9099-C40C66FF867C}">
                  <a14:compatExt spid="_x0000_s51227"/>
                </a:ext>
                <a:ext uri="{FF2B5EF4-FFF2-40B4-BE49-F238E27FC236}">
                  <a16:creationId xmlns:a16="http://schemas.microsoft.com/office/drawing/2014/main" id="{00000000-0008-0000-0400-00001B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47</xdr:row>
          <xdr:rowOff>243840</xdr:rowOff>
        </xdr:from>
        <xdr:to>
          <xdr:col>25</xdr:col>
          <xdr:colOff>182880</xdr:colOff>
          <xdr:row>48</xdr:row>
          <xdr:rowOff>289560</xdr:rowOff>
        </xdr:to>
        <xdr:sp macro="" textlink="">
          <xdr:nvSpPr>
            <xdr:cNvPr id="51228" name="Check Box 28" hidden="1">
              <a:extLst>
                <a:ext uri="{63B3BB69-23CF-44E3-9099-C40C66FF867C}">
                  <a14:compatExt spid="_x0000_s51228"/>
                </a:ext>
                <a:ext uri="{FF2B5EF4-FFF2-40B4-BE49-F238E27FC236}">
                  <a16:creationId xmlns:a16="http://schemas.microsoft.com/office/drawing/2014/main" id="{00000000-0008-0000-0400-00001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45</xdr:row>
          <xdr:rowOff>259080</xdr:rowOff>
        </xdr:from>
        <xdr:to>
          <xdr:col>25</xdr:col>
          <xdr:colOff>182880</xdr:colOff>
          <xdr:row>46</xdr:row>
          <xdr:rowOff>297180</xdr:rowOff>
        </xdr:to>
        <xdr:sp macro="" textlink="">
          <xdr:nvSpPr>
            <xdr:cNvPr id="51229" name="Check Box 29" hidden="1">
              <a:extLst>
                <a:ext uri="{63B3BB69-23CF-44E3-9099-C40C66FF867C}">
                  <a14:compatExt spid="_x0000_s51229"/>
                </a:ext>
                <a:ext uri="{FF2B5EF4-FFF2-40B4-BE49-F238E27FC236}">
                  <a16:creationId xmlns:a16="http://schemas.microsoft.com/office/drawing/2014/main" id="{00000000-0008-0000-0400-00001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スタッフが知り得た又はスタッフであった者の秘密保持に必要な措置を行います。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30480</xdr:rowOff>
        </xdr:to>
        <xdr:sp macro="" textlink="">
          <xdr:nvSpPr>
            <xdr:cNvPr id="51230" name="Check Box 30" hidden="1">
              <a:extLst>
                <a:ext uri="{63B3BB69-23CF-44E3-9099-C40C66FF867C}">
                  <a14:compatExt spid="_x0000_s51230"/>
                </a:ext>
                <a:ext uri="{FF2B5EF4-FFF2-40B4-BE49-F238E27FC236}">
                  <a16:creationId xmlns:a16="http://schemas.microsoft.com/office/drawing/2014/main" id="{00000000-0008-0000-0400-00001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137160</xdr:rowOff>
        </xdr:from>
        <xdr:to>
          <xdr:col>8</xdr:col>
          <xdr:colOff>152400</xdr:colOff>
          <xdr:row>10</xdr:row>
          <xdr:rowOff>121920</xdr:rowOff>
        </xdr:to>
        <xdr:sp macro="" textlink="">
          <xdr:nvSpPr>
            <xdr:cNvPr id="51231" name="Check Box 31" hidden="1">
              <a:extLst>
                <a:ext uri="{63B3BB69-23CF-44E3-9099-C40C66FF867C}">
                  <a14:compatExt spid="_x0000_s51231"/>
                </a:ext>
                <a:ext uri="{FF2B5EF4-FFF2-40B4-BE49-F238E27FC236}">
                  <a16:creationId xmlns:a16="http://schemas.microsoft.com/office/drawing/2014/main" id="{00000000-0008-0000-0400-00001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220980</xdr:rowOff>
        </xdr:from>
        <xdr:to>
          <xdr:col>8</xdr:col>
          <xdr:colOff>152400</xdr:colOff>
          <xdr:row>9</xdr:row>
          <xdr:rowOff>205740</xdr:rowOff>
        </xdr:to>
        <xdr:sp macro="" textlink="">
          <xdr:nvSpPr>
            <xdr:cNvPr id="51232" name="Check Box 32" hidden="1">
              <a:extLst>
                <a:ext uri="{63B3BB69-23CF-44E3-9099-C40C66FF867C}">
                  <a14:compatExt spid="_x0000_s51232"/>
                </a:ext>
                <a:ext uri="{FF2B5EF4-FFF2-40B4-BE49-F238E27FC236}">
                  <a16:creationId xmlns:a16="http://schemas.microsoft.com/office/drawing/2014/main" id="{00000000-0008-0000-0400-00002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53</xdr:row>
          <xdr:rowOff>106680</xdr:rowOff>
        </xdr:from>
        <xdr:to>
          <xdr:col>27</xdr:col>
          <xdr:colOff>251460</xdr:colOff>
          <xdr:row>54</xdr:row>
          <xdr:rowOff>297180</xdr:rowOff>
        </xdr:to>
        <xdr:sp macro="" textlink="">
          <xdr:nvSpPr>
            <xdr:cNvPr id="51233" name="Check Box 33" hidden="1">
              <a:extLst>
                <a:ext uri="{63B3BB69-23CF-44E3-9099-C40C66FF867C}">
                  <a14:compatExt spid="_x0000_s51233"/>
                </a:ext>
                <a:ext uri="{FF2B5EF4-FFF2-40B4-BE49-F238E27FC236}">
                  <a16:creationId xmlns:a16="http://schemas.microsoft.com/office/drawing/2014/main" id="{00000000-0008-0000-0400-00002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市主催の外出支援ボランティア担い手養成講座または国土交通大臣認定福祉有償運送・セダン等運転者研修を受講したことを確認しました。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44</xdr:row>
          <xdr:rowOff>266700</xdr:rowOff>
        </xdr:from>
        <xdr:to>
          <xdr:col>25</xdr:col>
          <xdr:colOff>198120</xdr:colOff>
          <xdr:row>46</xdr:row>
          <xdr:rowOff>0</xdr:rowOff>
        </xdr:to>
        <xdr:sp macro="" textlink="">
          <xdr:nvSpPr>
            <xdr:cNvPr id="51234" name="Check Box 34" hidden="1">
              <a:extLst>
                <a:ext uri="{63B3BB69-23CF-44E3-9099-C40C66FF867C}">
                  <a14:compatExt spid="_x0000_s51234"/>
                </a:ext>
                <a:ext uri="{FF2B5EF4-FFF2-40B4-BE49-F238E27FC236}">
                  <a16:creationId xmlns:a16="http://schemas.microsoft.com/office/drawing/2014/main" id="{00000000-0008-0000-0400-00002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10</xdr:row>
          <xdr:rowOff>38100</xdr:rowOff>
        </xdr:from>
        <xdr:to>
          <xdr:col>20</xdr:col>
          <xdr:colOff>38100</xdr:colOff>
          <xdr:row>11</xdr:row>
          <xdr:rowOff>30480</xdr:rowOff>
        </xdr:to>
        <xdr:sp macro="" textlink="">
          <xdr:nvSpPr>
            <xdr:cNvPr id="51235" name="Check Box 35" hidden="1">
              <a:extLst>
                <a:ext uri="{63B3BB69-23CF-44E3-9099-C40C66FF867C}">
                  <a14:compatExt spid="_x0000_s51235"/>
                </a:ext>
                <a:ext uri="{FF2B5EF4-FFF2-40B4-BE49-F238E27FC236}">
                  <a16:creationId xmlns:a16="http://schemas.microsoft.com/office/drawing/2014/main" id="{00000000-0008-0000-0400-00002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30480</xdr:rowOff>
        </xdr:to>
        <xdr:sp macro="" textlink="">
          <xdr:nvSpPr>
            <xdr:cNvPr id="51236" name="Check Box 36" hidden="1">
              <a:extLst>
                <a:ext uri="{63B3BB69-23CF-44E3-9099-C40C66FF867C}">
                  <a14:compatExt spid="_x0000_s51236"/>
                </a:ext>
                <a:ext uri="{FF2B5EF4-FFF2-40B4-BE49-F238E27FC236}">
                  <a16:creationId xmlns:a16="http://schemas.microsoft.com/office/drawing/2014/main" id="{00000000-0008-0000-0400-00002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10</xdr:row>
          <xdr:rowOff>38100</xdr:rowOff>
        </xdr:from>
        <xdr:to>
          <xdr:col>20</xdr:col>
          <xdr:colOff>38100</xdr:colOff>
          <xdr:row>11</xdr:row>
          <xdr:rowOff>30480</xdr:rowOff>
        </xdr:to>
        <xdr:sp macro="" textlink="">
          <xdr:nvSpPr>
            <xdr:cNvPr id="51237" name="Check Box 37" hidden="1">
              <a:extLst>
                <a:ext uri="{63B3BB69-23CF-44E3-9099-C40C66FF867C}">
                  <a14:compatExt spid="_x0000_s51237"/>
                </a:ext>
                <a:ext uri="{FF2B5EF4-FFF2-40B4-BE49-F238E27FC236}">
                  <a16:creationId xmlns:a16="http://schemas.microsoft.com/office/drawing/2014/main" id="{00000000-0008-0000-0400-00002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30480</xdr:rowOff>
        </xdr:to>
        <xdr:sp macro="" textlink="">
          <xdr:nvSpPr>
            <xdr:cNvPr id="51238" name="Check Box 38" hidden="1">
              <a:extLst>
                <a:ext uri="{63B3BB69-23CF-44E3-9099-C40C66FF867C}">
                  <a14:compatExt spid="_x0000_s51238"/>
                </a:ext>
                <a:ext uri="{FF2B5EF4-FFF2-40B4-BE49-F238E27FC236}">
                  <a16:creationId xmlns:a16="http://schemas.microsoft.com/office/drawing/2014/main" id="{00000000-0008-0000-0400-00002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11</xdr:row>
          <xdr:rowOff>251460</xdr:rowOff>
        </xdr:from>
        <xdr:to>
          <xdr:col>22</xdr:col>
          <xdr:colOff>83820</xdr:colOff>
          <xdr:row>12</xdr:row>
          <xdr:rowOff>251460</xdr:rowOff>
        </xdr:to>
        <xdr:sp macro="" textlink="">
          <xdr:nvSpPr>
            <xdr:cNvPr id="51239" name="Check Box 39" hidden="1">
              <a:extLst>
                <a:ext uri="{63B3BB69-23CF-44E3-9099-C40C66FF867C}">
                  <a14:compatExt spid="_x0000_s51239"/>
                </a:ext>
                <a:ext uri="{FF2B5EF4-FFF2-40B4-BE49-F238E27FC236}">
                  <a16:creationId xmlns:a16="http://schemas.microsoft.com/office/drawing/2014/main" id="{00000000-0008-0000-0400-00002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144780</xdr:colOff>
          <xdr:row>12</xdr:row>
          <xdr:rowOff>251460</xdr:rowOff>
        </xdr:from>
        <xdr:to>
          <xdr:col>24</xdr:col>
          <xdr:colOff>99060</xdr:colOff>
          <xdr:row>13</xdr:row>
          <xdr:rowOff>251460</xdr:rowOff>
        </xdr:to>
        <xdr:sp macro="" textlink="">
          <xdr:nvSpPr>
            <xdr:cNvPr id="51240" name="Check Box 40" hidden="1">
              <a:extLst>
                <a:ext uri="{63B3BB69-23CF-44E3-9099-C40C66FF867C}">
                  <a14:compatExt spid="_x0000_s51240"/>
                </a:ext>
                <a:ext uri="{FF2B5EF4-FFF2-40B4-BE49-F238E27FC236}">
                  <a16:creationId xmlns:a16="http://schemas.microsoft.com/office/drawing/2014/main" id="{00000000-0008-0000-0400-000028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大野北第2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12</xdr:row>
          <xdr:rowOff>251460</xdr:rowOff>
        </xdr:from>
        <xdr:to>
          <xdr:col>12</xdr:col>
          <xdr:colOff>228600</xdr:colOff>
          <xdr:row>13</xdr:row>
          <xdr:rowOff>251460</xdr:rowOff>
        </xdr:to>
        <xdr:sp macro="" textlink="">
          <xdr:nvSpPr>
            <xdr:cNvPr id="51241" name="Check Box 41" hidden="1">
              <a:extLst>
                <a:ext uri="{63B3BB69-23CF-44E3-9099-C40C66FF867C}">
                  <a14:compatExt spid="_x0000_s51241"/>
                </a:ext>
                <a:ext uri="{FF2B5EF4-FFF2-40B4-BE49-F238E27FC236}">
                  <a16:creationId xmlns:a16="http://schemas.microsoft.com/office/drawing/2014/main" id="{00000000-0008-0000-0400-00002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中央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12</xdr:row>
          <xdr:rowOff>251460</xdr:rowOff>
        </xdr:from>
        <xdr:to>
          <xdr:col>8</xdr:col>
          <xdr:colOff>182880</xdr:colOff>
          <xdr:row>13</xdr:row>
          <xdr:rowOff>251460</xdr:rowOff>
        </xdr:to>
        <xdr:sp macro="" textlink="">
          <xdr:nvSpPr>
            <xdr:cNvPr id="51242" name="Check Box 42" hidden="1">
              <a:extLst>
                <a:ext uri="{63B3BB69-23CF-44E3-9099-C40C66FF867C}">
                  <a14:compatExt spid="_x0000_s51242"/>
                </a:ext>
                <a:ext uri="{FF2B5EF4-FFF2-40B4-BE49-F238E27FC236}">
                  <a16:creationId xmlns:a16="http://schemas.microsoft.com/office/drawing/2014/main" id="{00000000-0008-0000-0400-00002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清新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12</xdr:row>
          <xdr:rowOff>251460</xdr:rowOff>
        </xdr:from>
        <xdr:to>
          <xdr:col>17</xdr:col>
          <xdr:colOff>121920</xdr:colOff>
          <xdr:row>13</xdr:row>
          <xdr:rowOff>251460</xdr:rowOff>
        </xdr:to>
        <xdr:sp macro="" textlink="">
          <xdr:nvSpPr>
            <xdr:cNvPr id="51243" name="Check Box 43" hidden="1">
              <a:extLst>
                <a:ext uri="{63B3BB69-23CF-44E3-9099-C40C66FF867C}">
                  <a14:compatExt spid="_x0000_s51243"/>
                </a:ext>
                <a:ext uri="{FF2B5EF4-FFF2-40B4-BE49-F238E27FC236}">
                  <a16:creationId xmlns:a16="http://schemas.microsoft.com/office/drawing/2014/main" id="{00000000-0008-0000-0400-00002B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光が丘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251460</xdr:rowOff>
        </xdr:from>
        <xdr:to>
          <xdr:col>6</xdr:col>
          <xdr:colOff>175260</xdr:colOff>
          <xdr:row>12</xdr:row>
          <xdr:rowOff>251460</xdr:rowOff>
        </xdr:to>
        <xdr:sp macro="" textlink="">
          <xdr:nvSpPr>
            <xdr:cNvPr id="51244" name="Check Box 44" hidden="1">
              <a:extLst>
                <a:ext uri="{63B3BB69-23CF-44E3-9099-C40C66FF867C}">
                  <a14:compatExt spid="_x0000_s51244"/>
                </a:ext>
                <a:ext uri="{FF2B5EF4-FFF2-40B4-BE49-F238E27FC236}">
                  <a16:creationId xmlns:a16="http://schemas.microsoft.com/office/drawing/2014/main" id="{00000000-0008-0000-0400-00002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橋本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228600</xdr:colOff>
          <xdr:row>12</xdr:row>
          <xdr:rowOff>251460</xdr:rowOff>
        </xdr:from>
        <xdr:to>
          <xdr:col>26</xdr:col>
          <xdr:colOff>152400</xdr:colOff>
          <xdr:row>13</xdr:row>
          <xdr:rowOff>251460</xdr:rowOff>
        </xdr:to>
        <xdr:sp macro="" textlink="">
          <xdr:nvSpPr>
            <xdr:cNvPr id="51245" name="Check Box 45" hidden="1">
              <a:extLst>
                <a:ext uri="{63B3BB69-23CF-44E3-9099-C40C66FF867C}">
                  <a14:compatExt spid="_x0000_s51245"/>
                </a:ext>
                <a:ext uri="{FF2B5EF4-FFF2-40B4-BE49-F238E27FC236}">
                  <a16:creationId xmlns:a16="http://schemas.microsoft.com/office/drawing/2014/main" id="{00000000-0008-0000-0400-00002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田名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14</xdr:row>
          <xdr:rowOff>15240</xdr:rowOff>
        </xdr:from>
        <xdr:to>
          <xdr:col>18</xdr:col>
          <xdr:colOff>228600</xdr:colOff>
          <xdr:row>15</xdr:row>
          <xdr:rowOff>0</xdr:rowOff>
        </xdr:to>
        <xdr:sp macro="" textlink="">
          <xdr:nvSpPr>
            <xdr:cNvPr id="51246" name="Check Box 46" hidden="1">
              <a:extLst>
                <a:ext uri="{63B3BB69-23CF-44E3-9099-C40C66FF867C}">
                  <a14:compatExt spid="_x0000_s51246"/>
                </a:ext>
                <a:ext uri="{FF2B5EF4-FFF2-40B4-BE49-F238E27FC236}">
                  <a16:creationId xmlns:a16="http://schemas.microsoft.com/office/drawing/2014/main" id="{00000000-0008-0000-0400-00002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上鶴間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251460</xdr:rowOff>
        </xdr:from>
        <xdr:to>
          <xdr:col>28</xdr:col>
          <xdr:colOff>175260</xdr:colOff>
          <xdr:row>13</xdr:row>
          <xdr:rowOff>251460</xdr:rowOff>
        </xdr:to>
        <xdr:sp macro="" textlink="">
          <xdr:nvSpPr>
            <xdr:cNvPr id="51247" name="Check Box 47" hidden="1">
              <a:extLst>
                <a:ext uri="{63B3BB69-23CF-44E3-9099-C40C66FF867C}">
                  <a14:compatExt spid="_x0000_s51247"/>
                </a:ext>
                <a:ext uri="{FF2B5EF4-FFF2-40B4-BE49-F238E27FC236}">
                  <a16:creationId xmlns:a16="http://schemas.microsoft.com/office/drawing/2014/main" id="{00000000-0008-0000-0400-00002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xdr:row>
          <xdr:rowOff>251460</xdr:rowOff>
        </xdr:from>
        <xdr:to>
          <xdr:col>12</xdr:col>
          <xdr:colOff>175260</xdr:colOff>
          <xdr:row>12</xdr:row>
          <xdr:rowOff>251460</xdr:rowOff>
        </xdr:to>
        <xdr:sp macro="" textlink="">
          <xdr:nvSpPr>
            <xdr:cNvPr id="51248" name="Check Box 48" hidden="1">
              <a:extLst>
                <a:ext uri="{63B3BB69-23CF-44E3-9099-C40C66FF867C}">
                  <a14:compatExt spid="_x0000_s51248"/>
                </a:ext>
                <a:ext uri="{FF2B5EF4-FFF2-40B4-BE49-F238E27FC236}">
                  <a16:creationId xmlns:a16="http://schemas.microsoft.com/office/drawing/2014/main" id="{00000000-0008-0000-0400-00003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11</xdr:row>
          <xdr:rowOff>251460</xdr:rowOff>
        </xdr:from>
        <xdr:to>
          <xdr:col>16</xdr:col>
          <xdr:colOff>38100</xdr:colOff>
          <xdr:row>12</xdr:row>
          <xdr:rowOff>251460</xdr:rowOff>
        </xdr:to>
        <xdr:sp macro="" textlink="">
          <xdr:nvSpPr>
            <xdr:cNvPr id="51249" name="Check Box 49" hidden="1">
              <a:extLst>
                <a:ext uri="{63B3BB69-23CF-44E3-9099-C40C66FF867C}">
                  <a14:compatExt spid="_x0000_s51249"/>
                </a:ext>
                <a:ext uri="{FF2B5EF4-FFF2-40B4-BE49-F238E27FC236}">
                  <a16:creationId xmlns:a16="http://schemas.microsoft.com/office/drawing/2014/main" id="{00000000-0008-0000-0400-00003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城山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11</xdr:row>
          <xdr:rowOff>251460</xdr:rowOff>
        </xdr:from>
        <xdr:to>
          <xdr:col>18</xdr:col>
          <xdr:colOff>228600</xdr:colOff>
          <xdr:row>12</xdr:row>
          <xdr:rowOff>251460</xdr:rowOff>
        </xdr:to>
        <xdr:sp macro="" textlink="">
          <xdr:nvSpPr>
            <xdr:cNvPr id="51250" name="Check Box 50" hidden="1">
              <a:extLst>
                <a:ext uri="{63B3BB69-23CF-44E3-9099-C40C66FF867C}">
                  <a14:compatExt spid="_x0000_s51250"/>
                </a:ext>
                <a:ext uri="{FF2B5EF4-FFF2-40B4-BE49-F238E27FC236}">
                  <a16:creationId xmlns:a16="http://schemas.microsoft.com/office/drawing/2014/main" id="{00000000-0008-0000-0400-00003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津久井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251460</xdr:rowOff>
        </xdr:from>
        <xdr:to>
          <xdr:col>6</xdr:col>
          <xdr:colOff>175260</xdr:colOff>
          <xdr:row>13</xdr:row>
          <xdr:rowOff>251460</xdr:rowOff>
        </xdr:to>
        <xdr:sp macro="" textlink="">
          <xdr:nvSpPr>
            <xdr:cNvPr id="51251" name="Check Box 51" hidden="1">
              <a:extLst>
                <a:ext uri="{63B3BB69-23CF-44E3-9099-C40C66FF867C}">
                  <a14:compatExt spid="_x0000_s51251"/>
                </a:ext>
                <a:ext uri="{FF2B5EF4-FFF2-40B4-BE49-F238E27FC236}">
                  <a16:creationId xmlns:a16="http://schemas.microsoft.com/office/drawing/2014/main" id="{00000000-0008-0000-0400-00003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60960</xdr:colOff>
          <xdr:row>11</xdr:row>
          <xdr:rowOff>251460</xdr:rowOff>
        </xdr:from>
        <xdr:to>
          <xdr:col>25</xdr:col>
          <xdr:colOff>228600</xdr:colOff>
          <xdr:row>12</xdr:row>
          <xdr:rowOff>251460</xdr:rowOff>
        </xdr:to>
        <xdr:sp macro="" textlink="">
          <xdr:nvSpPr>
            <xdr:cNvPr id="51252" name="Check Box 52" hidden="1">
              <a:extLst>
                <a:ext uri="{63B3BB69-23CF-44E3-9099-C40C66FF867C}">
                  <a14:compatExt spid="_x0000_s51252"/>
                </a:ext>
                <a:ext uri="{FF2B5EF4-FFF2-40B4-BE49-F238E27FC236}">
                  <a16:creationId xmlns:a16="http://schemas.microsoft.com/office/drawing/2014/main" id="{00000000-0008-0000-0400-00003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藤野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12</xdr:row>
          <xdr:rowOff>251460</xdr:rowOff>
        </xdr:from>
        <xdr:to>
          <xdr:col>10</xdr:col>
          <xdr:colOff>213360</xdr:colOff>
          <xdr:row>13</xdr:row>
          <xdr:rowOff>251460</xdr:rowOff>
        </xdr:to>
        <xdr:sp macro="" textlink="">
          <xdr:nvSpPr>
            <xdr:cNvPr id="51253" name="Check Box 53" hidden="1">
              <a:extLst>
                <a:ext uri="{63B3BB69-23CF-44E3-9099-C40C66FF867C}">
                  <a14:compatExt spid="_x0000_s51253"/>
                </a:ext>
                <a:ext uri="{FF2B5EF4-FFF2-40B4-BE49-F238E27FC236}">
                  <a16:creationId xmlns:a16="http://schemas.microsoft.com/office/drawing/2014/main" id="{00000000-0008-0000-0400-00003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横山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14</xdr:row>
          <xdr:rowOff>15240</xdr:rowOff>
        </xdr:from>
        <xdr:to>
          <xdr:col>22</xdr:col>
          <xdr:colOff>83820</xdr:colOff>
          <xdr:row>15</xdr:row>
          <xdr:rowOff>0</xdr:rowOff>
        </xdr:to>
        <xdr:sp macro="" textlink="">
          <xdr:nvSpPr>
            <xdr:cNvPr id="51254" name="Check Box 54" hidden="1">
              <a:extLst>
                <a:ext uri="{63B3BB69-23CF-44E3-9099-C40C66FF867C}">
                  <a14:compatExt spid="_x0000_s51254"/>
                </a:ext>
                <a:ext uri="{FF2B5EF4-FFF2-40B4-BE49-F238E27FC236}">
                  <a16:creationId xmlns:a16="http://schemas.microsoft.com/office/drawing/2014/main" id="{00000000-0008-0000-0400-00003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麻溝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220980</xdr:rowOff>
        </xdr:from>
        <xdr:to>
          <xdr:col>6</xdr:col>
          <xdr:colOff>175260</xdr:colOff>
          <xdr:row>15</xdr:row>
          <xdr:rowOff>213360</xdr:rowOff>
        </xdr:to>
        <xdr:sp macro="" textlink="">
          <xdr:nvSpPr>
            <xdr:cNvPr id="51255" name="Check Box 55" hidden="1">
              <a:extLst>
                <a:ext uri="{63B3BB69-23CF-44E3-9099-C40C66FF867C}">
                  <a14:compatExt spid="_x0000_s51255"/>
                </a:ext>
                <a:ext uri="{FF2B5EF4-FFF2-40B4-BE49-F238E27FC236}">
                  <a16:creationId xmlns:a16="http://schemas.microsoft.com/office/drawing/2014/main" id="{00000000-0008-0000-0400-00003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新磯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167640</xdr:colOff>
          <xdr:row>14</xdr:row>
          <xdr:rowOff>228600</xdr:rowOff>
        </xdr:from>
        <xdr:to>
          <xdr:col>11</xdr:col>
          <xdr:colOff>7620</xdr:colOff>
          <xdr:row>15</xdr:row>
          <xdr:rowOff>228600</xdr:rowOff>
        </xdr:to>
        <xdr:sp macro="" textlink="">
          <xdr:nvSpPr>
            <xdr:cNvPr id="51256" name="Check Box 56" hidden="1">
              <a:extLst>
                <a:ext uri="{63B3BB69-23CF-44E3-9099-C40C66FF867C}">
                  <a14:compatExt spid="_x0000_s51256"/>
                </a:ext>
                <a:ext uri="{FF2B5EF4-FFF2-40B4-BE49-F238E27FC236}">
                  <a16:creationId xmlns:a16="http://schemas.microsoft.com/office/drawing/2014/main" id="{00000000-0008-0000-0400-000038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相模台第1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259080</xdr:colOff>
          <xdr:row>14</xdr:row>
          <xdr:rowOff>228600</xdr:rowOff>
        </xdr:from>
        <xdr:to>
          <xdr:col>14</xdr:col>
          <xdr:colOff>99060</xdr:colOff>
          <xdr:row>15</xdr:row>
          <xdr:rowOff>228600</xdr:rowOff>
        </xdr:to>
        <xdr:sp macro="" textlink="">
          <xdr:nvSpPr>
            <xdr:cNvPr id="51257" name="Check Box 57" hidden="1">
              <a:extLst>
                <a:ext uri="{63B3BB69-23CF-44E3-9099-C40C66FF867C}">
                  <a14:compatExt spid="_x0000_s51257"/>
                </a:ext>
                <a:ext uri="{FF2B5EF4-FFF2-40B4-BE49-F238E27FC236}">
                  <a16:creationId xmlns:a16="http://schemas.microsoft.com/office/drawing/2014/main" id="{00000000-0008-0000-0400-00003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相模台第2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xdr:row>
          <xdr:rowOff>251460</xdr:rowOff>
        </xdr:from>
        <xdr:to>
          <xdr:col>9</xdr:col>
          <xdr:colOff>83820</xdr:colOff>
          <xdr:row>12</xdr:row>
          <xdr:rowOff>251460</xdr:rowOff>
        </xdr:to>
        <xdr:sp macro="" textlink="">
          <xdr:nvSpPr>
            <xdr:cNvPr id="51258" name="Check Box 58" hidden="1">
              <a:extLst>
                <a:ext uri="{63B3BB69-23CF-44E3-9099-C40C66FF867C}">
                  <a14:compatExt spid="_x0000_s51258"/>
                </a:ext>
                <a:ext uri="{FF2B5EF4-FFF2-40B4-BE49-F238E27FC236}">
                  <a16:creationId xmlns:a16="http://schemas.microsoft.com/office/drawing/2014/main" id="{00000000-0008-0000-0400-00003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12</xdr:row>
          <xdr:rowOff>251460</xdr:rowOff>
        </xdr:from>
        <xdr:to>
          <xdr:col>15</xdr:col>
          <xdr:colOff>0</xdr:colOff>
          <xdr:row>13</xdr:row>
          <xdr:rowOff>251460</xdr:rowOff>
        </xdr:to>
        <xdr:sp macro="" textlink="">
          <xdr:nvSpPr>
            <xdr:cNvPr id="51259" name="Check Box 59" hidden="1">
              <a:extLst>
                <a:ext uri="{63B3BB69-23CF-44E3-9099-C40C66FF867C}">
                  <a14:compatExt spid="_x0000_s51259"/>
                </a:ext>
                <a:ext uri="{FF2B5EF4-FFF2-40B4-BE49-F238E27FC236}">
                  <a16:creationId xmlns:a16="http://schemas.microsoft.com/office/drawing/2014/main" id="{00000000-0008-0000-0400-00003B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星が丘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15240</xdr:rowOff>
        </xdr:from>
        <xdr:to>
          <xdr:col>9</xdr:col>
          <xdr:colOff>83820</xdr:colOff>
          <xdr:row>15</xdr:row>
          <xdr:rowOff>0</xdr:rowOff>
        </xdr:to>
        <xdr:sp macro="" textlink="">
          <xdr:nvSpPr>
            <xdr:cNvPr id="51260" name="Check Box 60" hidden="1">
              <a:extLst>
                <a:ext uri="{63B3BB69-23CF-44E3-9099-C40C66FF867C}">
                  <a14:compatExt spid="_x0000_s51260"/>
                </a:ext>
                <a:ext uri="{FF2B5EF4-FFF2-40B4-BE49-F238E27FC236}">
                  <a16:creationId xmlns:a16="http://schemas.microsoft.com/office/drawing/2014/main" id="{00000000-0008-0000-0400-00003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xdr:colOff>
          <xdr:row>12</xdr:row>
          <xdr:rowOff>251460</xdr:rowOff>
        </xdr:from>
        <xdr:to>
          <xdr:col>21</xdr:col>
          <xdr:colOff>68580</xdr:colOff>
          <xdr:row>13</xdr:row>
          <xdr:rowOff>251460</xdr:rowOff>
        </xdr:to>
        <xdr:sp macro="" textlink="">
          <xdr:nvSpPr>
            <xdr:cNvPr id="51261" name="Check Box 61" hidden="1">
              <a:extLst>
                <a:ext uri="{63B3BB69-23CF-44E3-9099-C40C66FF867C}">
                  <a14:compatExt spid="_x0000_s51261"/>
                </a:ext>
                <a:ext uri="{FF2B5EF4-FFF2-40B4-BE49-F238E27FC236}">
                  <a16:creationId xmlns:a16="http://schemas.microsoft.com/office/drawing/2014/main" id="{00000000-0008-0000-0400-00003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xdr:row>
          <xdr:rowOff>15240</xdr:rowOff>
        </xdr:from>
        <xdr:to>
          <xdr:col>12</xdr:col>
          <xdr:colOff>175260</xdr:colOff>
          <xdr:row>14</xdr:row>
          <xdr:rowOff>251460</xdr:rowOff>
        </xdr:to>
        <xdr:sp macro="" textlink="">
          <xdr:nvSpPr>
            <xdr:cNvPr id="51262" name="Check Box 62" hidden="1">
              <a:extLst>
                <a:ext uri="{63B3BB69-23CF-44E3-9099-C40C66FF867C}">
                  <a14:compatExt spid="_x0000_s51262"/>
                </a:ext>
                <a:ext uri="{FF2B5EF4-FFF2-40B4-BE49-F238E27FC236}">
                  <a16:creationId xmlns:a16="http://schemas.microsoft.com/office/drawing/2014/main" id="{00000000-0008-0000-0400-00003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14</xdr:row>
          <xdr:rowOff>15240</xdr:rowOff>
        </xdr:from>
        <xdr:to>
          <xdr:col>16</xdr:col>
          <xdr:colOff>38100</xdr:colOff>
          <xdr:row>15</xdr:row>
          <xdr:rowOff>0</xdr:rowOff>
        </xdr:to>
        <xdr:sp macro="" textlink="">
          <xdr:nvSpPr>
            <xdr:cNvPr id="51263" name="Check Box 63" hidden="1">
              <a:extLst>
                <a:ext uri="{63B3BB69-23CF-44E3-9099-C40C66FF867C}">
                  <a14:compatExt spid="_x0000_s51263"/>
                </a:ext>
                <a:ext uri="{FF2B5EF4-FFF2-40B4-BE49-F238E27FC236}">
                  <a16:creationId xmlns:a16="http://schemas.microsoft.com/office/drawing/2014/main" id="{00000000-0008-0000-0400-00003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15240</xdr:rowOff>
        </xdr:from>
        <xdr:to>
          <xdr:col>6</xdr:col>
          <xdr:colOff>175260</xdr:colOff>
          <xdr:row>15</xdr:row>
          <xdr:rowOff>0</xdr:rowOff>
        </xdr:to>
        <xdr:sp macro="" textlink="">
          <xdr:nvSpPr>
            <xdr:cNvPr id="51264" name="Check Box 64" hidden="1">
              <a:extLst>
                <a:ext uri="{63B3BB69-23CF-44E3-9099-C40C66FF867C}">
                  <a14:compatExt spid="_x0000_s51264"/>
                </a:ext>
                <a:ext uri="{FF2B5EF4-FFF2-40B4-BE49-F238E27FC236}">
                  <a16:creationId xmlns:a16="http://schemas.microsoft.com/office/drawing/2014/main" id="{00000000-0008-0000-0400-00004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14</xdr:row>
          <xdr:rowOff>228600</xdr:rowOff>
        </xdr:from>
        <xdr:to>
          <xdr:col>16</xdr:col>
          <xdr:colOff>38100</xdr:colOff>
          <xdr:row>15</xdr:row>
          <xdr:rowOff>228600</xdr:rowOff>
        </xdr:to>
        <xdr:sp macro="" textlink="">
          <xdr:nvSpPr>
            <xdr:cNvPr id="51265" name="Check Box 65" hidden="1">
              <a:extLst>
                <a:ext uri="{63B3BB69-23CF-44E3-9099-C40C66FF867C}">
                  <a14:compatExt spid="_x0000_s51265"/>
                </a:ext>
                <a:ext uri="{FF2B5EF4-FFF2-40B4-BE49-F238E27FC236}">
                  <a16:creationId xmlns:a16="http://schemas.microsoft.com/office/drawing/2014/main" id="{00000000-0008-0000-0400-00004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相武台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14</xdr:row>
          <xdr:rowOff>228600</xdr:rowOff>
        </xdr:from>
        <xdr:to>
          <xdr:col>20</xdr:col>
          <xdr:colOff>45720</xdr:colOff>
          <xdr:row>15</xdr:row>
          <xdr:rowOff>228600</xdr:rowOff>
        </xdr:to>
        <xdr:sp macro="" textlink="">
          <xdr:nvSpPr>
            <xdr:cNvPr id="51266" name="Check Box 66" hidden="1">
              <a:extLst>
                <a:ext uri="{63B3BB69-23CF-44E3-9099-C40C66FF867C}">
                  <a14:compatExt spid="_x0000_s51266"/>
                </a:ext>
                <a:ext uri="{FF2B5EF4-FFF2-40B4-BE49-F238E27FC236}">
                  <a16:creationId xmlns:a16="http://schemas.microsoft.com/office/drawing/2014/main" id="{00000000-0008-0000-0400-00004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東林第1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15</xdr:row>
          <xdr:rowOff>0</xdr:rowOff>
        </xdr:from>
        <xdr:to>
          <xdr:col>23</xdr:col>
          <xdr:colOff>129540</xdr:colOff>
          <xdr:row>15</xdr:row>
          <xdr:rowOff>251460</xdr:rowOff>
        </xdr:to>
        <xdr:sp macro="" textlink="">
          <xdr:nvSpPr>
            <xdr:cNvPr id="51267" name="Check Box 67" hidden="1">
              <a:extLst>
                <a:ext uri="{63B3BB69-23CF-44E3-9099-C40C66FF867C}">
                  <a14:compatExt spid="_x0000_s51267"/>
                </a:ext>
                <a:ext uri="{FF2B5EF4-FFF2-40B4-BE49-F238E27FC236}">
                  <a16:creationId xmlns:a16="http://schemas.microsoft.com/office/drawing/2014/main" id="{00000000-0008-0000-0400-00004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東林第2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129540</xdr:colOff>
          <xdr:row>27</xdr:row>
          <xdr:rowOff>175260</xdr:rowOff>
        </xdr:from>
        <xdr:to>
          <xdr:col>22</xdr:col>
          <xdr:colOff>45720</xdr:colOff>
          <xdr:row>28</xdr:row>
          <xdr:rowOff>68580</xdr:rowOff>
        </xdr:to>
        <xdr:sp macro="" textlink="">
          <xdr:nvSpPr>
            <xdr:cNvPr id="51268" name="Check Box 68" hidden="1">
              <a:extLst>
                <a:ext uri="{63B3BB69-23CF-44E3-9099-C40C66FF867C}">
                  <a14:compatExt spid="_x0000_s51268"/>
                </a:ext>
                <a:ext uri="{FF2B5EF4-FFF2-40B4-BE49-F238E27FC236}">
                  <a16:creationId xmlns:a16="http://schemas.microsoft.com/office/drawing/2014/main" id="{00000000-0008-0000-0400-00004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121920</xdr:colOff>
          <xdr:row>29</xdr:row>
          <xdr:rowOff>15240</xdr:rowOff>
        </xdr:from>
        <xdr:to>
          <xdr:col>22</xdr:col>
          <xdr:colOff>45720</xdr:colOff>
          <xdr:row>29</xdr:row>
          <xdr:rowOff>243840</xdr:rowOff>
        </xdr:to>
        <xdr:sp macro="" textlink="">
          <xdr:nvSpPr>
            <xdr:cNvPr id="51269" name="Check Box 69" hidden="1">
              <a:extLst>
                <a:ext uri="{63B3BB69-23CF-44E3-9099-C40C66FF867C}">
                  <a14:compatExt spid="_x0000_s51269"/>
                </a:ext>
                <a:ext uri="{FF2B5EF4-FFF2-40B4-BE49-F238E27FC236}">
                  <a16:creationId xmlns:a16="http://schemas.microsoft.com/office/drawing/2014/main" id="{00000000-0008-0000-0400-00004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35</xdr:col>
      <xdr:colOff>205740</xdr:colOff>
      <xdr:row>4</xdr:row>
      <xdr:rowOff>199282</xdr:rowOff>
    </xdr:from>
    <xdr:to>
      <xdr:col>68</xdr:col>
      <xdr:colOff>99059</xdr:colOff>
      <xdr:row>5</xdr:row>
      <xdr:rowOff>228600</xdr:rowOff>
    </xdr:to>
    <xdr:sp macro="" textlink="">
      <xdr:nvSpPr>
        <xdr:cNvPr id="4" name="正方形/長方形 3">
          <a:extLst>
            <a:ext uri="{FF2B5EF4-FFF2-40B4-BE49-F238E27FC236}">
              <a16:creationId xmlns:a16="http://schemas.microsoft.com/office/drawing/2014/main" id="{5AF3F324-B535-412E-B119-47A4C9F9E2CB}"/>
            </a:ext>
          </a:extLst>
        </xdr:cNvPr>
        <xdr:cNvSpPr/>
      </xdr:nvSpPr>
      <xdr:spPr>
        <a:xfrm>
          <a:off x="8717280" y="1144162"/>
          <a:ext cx="7627619" cy="265538"/>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水色の箇所は、プルダウンより選択または該当する□に、☑を入れてください。</a:t>
          </a:r>
        </a:p>
      </xdr:txBody>
    </xdr:sp>
    <xdr:clientData/>
  </xdr:twoCellAnchor>
  <xdr:twoCellAnchor>
    <xdr:from>
      <xdr:col>35</xdr:col>
      <xdr:colOff>182880</xdr:colOff>
      <xdr:row>3</xdr:row>
      <xdr:rowOff>32987</xdr:rowOff>
    </xdr:from>
    <xdr:to>
      <xdr:col>68</xdr:col>
      <xdr:colOff>99060</xdr:colOff>
      <xdr:row>4</xdr:row>
      <xdr:rowOff>99450</xdr:rowOff>
    </xdr:to>
    <xdr:sp macro="" textlink="">
      <xdr:nvSpPr>
        <xdr:cNvPr id="6" name="正方形/長方形 5">
          <a:extLst>
            <a:ext uri="{FF2B5EF4-FFF2-40B4-BE49-F238E27FC236}">
              <a16:creationId xmlns:a16="http://schemas.microsoft.com/office/drawing/2014/main" id="{8E997C5D-1C30-40E9-9FA3-65DA6B97F4E6}"/>
            </a:ext>
          </a:extLst>
        </xdr:cNvPr>
        <xdr:cNvSpPr/>
      </xdr:nvSpPr>
      <xdr:spPr>
        <a:xfrm>
          <a:off x="8694420" y="741647"/>
          <a:ext cx="7650480" cy="302683"/>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latin typeface="ＭＳ ゴシック" panose="020B0609070205080204" pitchFamily="49" charset="-128"/>
              <a:ea typeface="ＭＳ ゴシック" panose="020B0609070205080204" pitchFamily="49" charset="-128"/>
            </a:rPr>
            <a:t>エクセルデータの場合、入力するのは黄色い箇所のみです。色のついていない箇所を変更しないようにご注意ください</a:t>
          </a:r>
          <a:r>
            <a:rPr kumimoji="1" lang="ja-JP" altLang="en-US" sz="1200" b="1">
              <a:latin typeface="ＭＳ ゴシック" panose="020B0609070205080204" pitchFamily="49" charset="-128"/>
              <a:ea typeface="ＭＳ ゴシック" panose="020B0609070205080204" pitchFamily="49" charset="-128"/>
            </a:rPr>
            <a:t>。</a:t>
          </a:r>
        </a:p>
      </xdr:txBody>
    </xdr:sp>
    <xdr:clientData/>
  </xdr:twoCellAnchor>
  <xdr:oneCellAnchor>
    <xdr:from>
      <xdr:col>0</xdr:col>
      <xdr:colOff>0</xdr:colOff>
      <xdr:row>6</xdr:row>
      <xdr:rowOff>142966</xdr:rowOff>
    </xdr:from>
    <xdr:ext cx="493661" cy="492443"/>
    <xdr:sp macro="" textlink="">
      <xdr:nvSpPr>
        <xdr:cNvPr id="7" name="テキスト ボックス 6">
          <a:extLst>
            <a:ext uri="{FF2B5EF4-FFF2-40B4-BE49-F238E27FC236}">
              <a16:creationId xmlns:a16="http://schemas.microsoft.com/office/drawing/2014/main" id="{0E7C397E-6C19-4747-AF31-CF2A92DE346A}"/>
            </a:ext>
          </a:extLst>
        </xdr:cNvPr>
        <xdr:cNvSpPr txBox="1"/>
      </xdr:nvSpPr>
      <xdr:spPr>
        <a:xfrm>
          <a:off x="0" y="1560286"/>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①</a:t>
          </a:r>
        </a:p>
      </xdr:txBody>
    </xdr:sp>
    <xdr:clientData/>
  </xdr:oneCellAnchor>
  <xdr:oneCellAnchor>
    <xdr:from>
      <xdr:col>0</xdr:col>
      <xdr:colOff>0</xdr:colOff>
      <xdr:row>18</xdr:row>
      <xdr:rowOff>212260</xdr:rowOff>
    </xdr:from>
    <xdr:ext cx="493661" cy="492443"/>
    <xdr:sp macro="" textlink="">
      <xdr:nvSpPr>
        <xdr:cNvPr id="13" name="テキスト ボックス 12">
          <a:extLst>
            <a:ext uri="{FF2B5EF4-FFF2-40B4-BE49-F238E27FC236}">
              <a16:creationId xmlns:a16="http://schemas.microsoft.com/office/drawing/2014/main" id="{C2843CB5-2ECA-4E37-818E-1BAFEE5D5E01}"/>
            </a:ext>
          </a:extLst>
        </xdr:cNvPr>
        <xdr:cNvSpPr txBox="1"/>
      </xdr:nvSpPr>
      <xdr:spPr>
        <a:xfrm>
          <a:off x="0" y="4738540"/>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②</a:t>
          </a:r>
          <a:endPar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0</xdr:col>
      <xdr:colOff>0</xdr:colOff>
      <xdr:row>21</xdr:row>
      <xdr:rowOff>134972</xdr:rowOff>
    </xdr:from>
    <xdr:ext cx="493661" cy="492443"/>
    <xdr:sp macro="" textlink="">
      <xdr:nvSpPr>
        <xdr:cNvPr id="14" name="テキスト ボックス 13">
          <a:extLst>
            <a:ext uri="{FF2B5EF4-FFF2-40B4-BE49-F238E27FC236}">
              <a16:creationId xmlns:a16="http://schemas.microsoft.com/office/drawing/2014/main" id="{07F674DB-ACDA-447C-B77F-EB5BC5C0308B}"/>
            </a:ext>
          </a:extLst>
        </xdr:cNvPr>
        <xdr:cNvSpPr txBox="1"/>
      </xdr:nvSpPr>
      <xdr:spPr>
        <a:xfrm>
          <a:off x="0" y="5453732"/>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③</a:t>
          </a:r>
          <a:endPar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0</xdr:col>
      <xdr:colOff>0</xdr:colOff>
      <xdr:row>26</xdr:row>
      <xdr:rowOff>181419</xdr:rowOff>
    </xdr:from>
    <xdr:ext cx="493661" cy="492443"/>
    <xdr:sp macro="" textlink="">
      <xdr:nvSpPr>
        <xdr:cNvPr id="2" name="テキスト ボックス 1">
          <a:extLst>
            <a:ext uri="{FF2B5EF4-FFF2-40B4-BE49-F238E27FC236}">
              <a16:creationId xmlns:a16="http://schemas.microsoft.com/office/drawing/2014/main" id="{D54DF131-EA07-4888-A55E-6891E0EDF77E}"/>
            </a:ext>
          </a:extLst>
        </xdr:cNvPr>
        <xdr:cNvSpPr txBox="1"/>
      </xdr:nvSpPr>
      <xdr:spPr>
        <a:xfrm>
          <a:off x="0" y="6704139"/>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④</a:t>
          </a:r>
          <a:endPar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17</xdr:col>
      <xdr:colOff>38462</xdr:colOff>
      <xdr:row>26</xdr:row>
      <xdr:rowOff>246734</xdr:rowOff>
    </xdr:from>
    <xdr:ext cx="493661" cy="492443"/>
    <xdr:sp macro="" textlink="">
      <xdr:nvSpPr>
        <xdr:cNvPr id="3" name="テキスト ボックス 2">
          <a:extLst>
            <a:ext uri="{FF2B5EF4-FFF2-40B4-BE49-F238E27FC236}">
              <a16:creationId xmlns:a16="http://schemas.microsoft.com/office/drawing/2014/main" id="{AF0C24CE-A0F1-4763-B2CE-584D1D123D1E}"/>
            </a:ext>
          </a:extLst>
        </xdr:cNvPr>
        <xdr:cNvSpPr txBox="1"/>
      </xdr:nvSpPr>
      <xdr:spPr>
        <a:xfrm>
          <a:off x="4206602" y="6769454"/>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⑤</a:t>
          </a:r>
          <a:endPar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1</xdr:col>
      <xdr:colOff>23585</xdr:colOff>
      <xdr:row>30</xdr:row>
      <xdr:rowOff>244920</xdr:rowOff>
    </xdr:from>
    <xdr:ext cx="493661" cy="492443"/>
    <xdr:sp macro="" textlink="">
      <xdr:nvSpPr>
        <xdr:cNvPr id="15" name="テキスト ボックス 14">
          <a:extLst>
            <a:ext uri="{FF2B5EF4-FFF2-40B4-BE49-F238E27FC236}">
              <a16:creationId xmlns:a16="http://schemas.microsoft.com/office/drawing/2014/main" id="{C2D8F497-94E5-4B58-A4A4-1868670BE07D}"/>
            </a:ext>
          </a:extLst>
        </xdr:cNvPr>
        <xdr:cNvSpPr txBox="1"/>
      </xdr:nvSpPr>
      <xdr:spPr>
        <a:xfrm>
          <a:off x="268514" y="8327563"/>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⑥</a:t>
          </a:r>
          <a:endPar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11</xdr:col>
      <xdr:colOff>112486</xdr:colOff>
      <xdr:row>30</xdr:row>
      <xdr:rowOff>243105</xdr:rowOff>
    </xdr:from>
    <xdr:ext cx="493661" cy="492443"/>
    <xdr:sp macro="" textlink="">
      <xdr:nvSpPr>
        <xdr:cNvPr id="16" name="テキスト ボックス 15">
          <a:extLst>
            <a:ext uri="{FF2B5EF4-FFF2-40B4-BE49-F238E27FC236}">
              <a16:creationId xmlns:a16="http://schemas.microsoft.com/office/drawing/2014/main" id="{D9A2F2BA-4962-4BB2-B706-D898457126FD}"/>
            </a:ext>
          </a:extLst>
        </xdr:cNvPr>
        <xdr:cNvSpPr txBox="1"/>
      </xdr:nvSpPr>
      <xdr:spPr>
        <a:xfrm>
          <a:off x="2824843" y="8325748"/>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⑦</a:t>
          </a:r>
          <a:endPar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20</xdr:col>
      <xdr:colOff>137886</xdr:colOff>
      <xdr:row>30</xdr:row>
      <xdr:rowOff>241291</xdr:rowOff>
    </xdr:from>
    <xdr:ext cx="493661" cy="492443"/>
    <xdr:sp macro="" textlink="">
      <xdr:nvSpPr>
        <xdr:cNvPr id="17" name="テキスト ボックス 16">
          <a:extLst>
            <a:ext uri="{FF2B5EF4-FFF2-40B4-BE49-F238E27FC236}">
              <a16:creationId xmlns:a16="http://schemas.microsoft.com/office/drawing/2014/main" id="{093EA256-FDA4-43D4-9483-B78752EBE352}"/>
            </a:ext>
          </a:extLst>
        </xdr:cNvPr>
        <xdr:cNvSpPr txBox="1"/>
      </xdr:nvSpPr>
      <xdr:spPr>
        <a:xfrm>
          <a:off x="5054600" y="8323934"/>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⑧</a:t>
          </a:r>
          <a:endPar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twoCellAnchor>
    <xdr:from>
      <xdr:col>28</xdr:col>
      <xdr:colOff>145867</xdr:colOff>
      <xdr:row>43</xdr:row>
      <xdr:rowOff>146956</xdr:rowOff>
    </xdr:from>
    <xdr:to>
      <xdr:col>39</xdr:col>
      <xdr:colOff>83820</xdr:colOff>
      <xdr:row>54</xdr:row>
      <xdr:rowOff>297180</xdr:rowOff>
    </xdr:to>
    <xdr:sp macro="" textlink="">
      <xdr:nvSpPr>
        <xdr:cNvPr id="19" name="右中かっこ 18">
          <a:extLst>
            <a:ext uri="{FF2B5EF4-FFF2-40B4-BE49-F238E27FC236}">
              <a16:creationId xmlns:a16="http://schemas.microsoft.com/office/drawing/2014/main" id="{6A849AA9-4E96-B9F4-7907-913C0E5D3619}"/>
            </a:ext>
          </a:extLst>
        </xdr:cNvPr>
        <xdr:cNvSpPr/>
      </xdr:nvSpPr>
      <xdr:spPr>
        <a:xfrm>
          <a:off x="6996247" y="11203576"/>
          <a:ext cx="2543993" cy="3647804"/>
        </a:xfrm>
        <a:prstGeom prst="rightBrace">
          <a:avLst>
            <a:gd name="adj1" fmla="val 8333"/>
            <a:gd name="adj2" fmla="val 46865"/>
          </a:avLst>
        </a:prstGeom>
        <a:ln w="381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kern="1200"/>
        </a:p>
      </xdr:txBody>
    </xdr:sp>
    <xdr:clientData/>
  </xdr:twoCellAnchor>
  <xdr:oneCellAnchor>
    <xdr:from>
      <xdr:col>39</xdr:col>
      <xdr:colOff>170906</xdr:colOff>
      <xdr:row>48</xdr:row>
      <xdr:rowOff>47535</xdr:rowOff>
    </xdr:from>
    <xdr:ext cx="4339650" cy="478593"/>
    <xdr:sp macro="" textlink="">
      <xdr:nvSpPr>
        <xdr:cNvPr id="20" name="テキスト ボックス 19">
          <a:extLst>
            <a:ext uri="{FF2B5EF4-FFF2-40B4-BE49-F238E27FC236}">
              <a16:creationId xmlns:a16="http://schemas.microsoft.com/office/drawing/2014/main" id="{84F7ACB3-FC8E-4740-6F28-BA57ED6B4C82}"/>
            </a:ext>
          </a:extLst>
        </xdr:cNvPr>
        <xdr:cNvSpPr txBox="1"/>
      </xdr:nvSpPr>
      <xdr:spPr>
        <a:xfrm>
          <a:off x="9627326" y="12666255"/>
          <a:ext cx="4339650" cy="4785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b="1" kern="1200"/>
            <a:t>忘れずに全項目チェックをしてください</a:t>
          </a:r>
        </a:p>
      </xdr:txBody>
    </xdr:sp>
    <xdr:clientData/>
  </xdr:oneCellAnchor>
  <xdr:oneCellAnchor>
    <xdr:from>
      <xdr:col>15</xdr:col>
      <xdr:colOff>152400</xdr:colOff>
      <xdr:row>6</xdr:row>
      <xdr:rowOff>112486</xdr:rowOff>
    </xdr:from>
    <xdr:ext cx="493661" cy="492443"/>
    <xdr:sp macro="" textlink="">
      <xdr:nvSpPr>
        <xdr:cNvPr id="5" name="テキスト ボックス 4">
          <a:extLst>
            <a:ext uri="{FF2B5EF4-FFF2-40B4-BE49-F238E27FC236}">
              <a16:creationId xmlns:a16="http://schemas.microsoft.com/office/drawing/2014/main" id="{0A0E5149-EBB3-830D-EE17-31E8C4260967}"/>
            </a:ext>
          </a:extLst>
        </xdr:cNvPr>
        <xdr:cNvSpPr txBox="1"/>
      </xdr:nvSpPr>
      <xdr:spPr>
        <a:xfrm>
          <a:off x="3832860" y="1529806"/>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①</a:t>
          </a:r>
        </a:p>
      </xdr:txBody>
    </xdr:sp>
    <xdr:clientData/>
  </xdr:oneCellAnchor>
  <xdr:twoCellAnchor>
    <xdr:from>
      <xdr:col>26</xdr:col>
      <xdr:colOff>112058</xdr:colOff>
      <xdr:row>0</xdr:row>
      <xdr:rowOff>82176</xdr:rowOff>
    </xdr:from>
    <xdr:to>
      <xdr:col>29</xdr:col>
      <xdr:colOff>131482</xdr:colOff>
      <xdr:row>2</xdr:row>
      <xdr:rowOff>0</xdr:rowOff>
    </xdr:to>
    <xdr:sp macro="" textlink="">
      <xdr:nvSpPr>
        <xdr:cNvPr id="9" name="四角形: 角を丸くする 8">
          <a:extLst>
            <a:ext uri="{FF2B5EF4-FFF2-40B4-BE49-F238E27FC236}">
              <a16:creationId xmlns:a16="http://schemas.microsoft.com/office/drawing/2014/main" id="{7FABE62B-9291-41AF-A950-19966FB468B7}"/>
            </a:ext>
          </a:extLst>
        </xdr:cNvPr>
        <xdr:cNvSpPr/>
      </xdr:nvSpPr>
      <xdr:spPr>
        <a:xfrm>
          <a:off x="6357470" y="82176"/>
          <a:ext cx="736600" cy="38100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213360</xdr:colOff>
          <xdr:row>39</xdr:row>
          <xdr:rowOff>22860</xdr:rowOff>
        </xdr:from>
        <xdr:to>
          <xdr:col>1</xdr:col>
          <xdr:colOff>632460</xdr:colOff>
          <xdr:row>39</xdr:row>
          <xdr:rowOff>220980</xdr:rowOff>
        </xdr:to>
        <xdr:sp macro="" textlink="">
          <xdr:nvSpPr>
            <xdr:cNvPr id="37893" name="Check Box 5" hidden="1">
              <a:extLst>
                <a:ext uri="{63B3BB69-23CF-44E3-9099-C40C66FF867C}">
                  <a14:compatExt spid="_x0000_s37893"/>
                </a:ext>
                <a:ext uri="{FF2B5EF4-FFF2-40B4-BE49-F238E27FC236}">
                  <a16:creationId xmlns:a16="http://schemas.microsoft.com/office/drawing/2014/main" id="{00000000-0008-0000-0500-000005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15240</xdr:rowOff>
        </xdr:from>
        <xdr:to>
          <xdr:col>2</xdr:col>
          <xdr:colOff>457200</xdr:colOff>
          <xdr:row>39</xdr:row>
          <xdr:rowOff>251460</xdr:rowOff>
        </xdr:to>
        <xdr:sp macro="" textlink="">
          <xdr:nvSpPr>
            <xdr:cNvPr id="37894" name="Check Box 6" hidden="1">
              <a:extLst>
                <a:ext uri="{63B3BB69-23CF-44E3-9099-C40C66FF867C}">
                  <a14:compatExt spid="_x0000_s37894"/>
                </a:ext>
                <a:ext uri="{FF2B5EF4-FFF2-40B4-BE49-F238E27FC236}">
                  <a16:creationId xmlns:a16="http://schemas.microsoft.com/office/drawing/2014/main" id="{00000000-0008-0000-0500-00000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15</xdr:col>
      <xdr:colOff>273050</xdr:colOff>
      <xdr:row>31</xdr:row>
      <xdr:rowOff>168275</xdr:rowOff>
    </xdr:from>
    <xdr:to>
      <xdr:col>22</xdr:col>
      <xdr:colOff>654050</xdr:colOff>
      <xdr:row>33</xdr:row>
      <xdr:rowOff>263525</xdr:rowOff>
    </xdr:to>
    <xdr:sp macro="" textlink="">
      <xdr:nvSpPr>
        <xdr:cNvPr id="10" name="正方形/長方形 9">
          <a:extLst>
            <a:ext uri="{FF2B5EF4-FFF2-40B4-BE49-F238E27FC236}">
              <a16:creationId xmlns:a16="http://schemas.microsoft.com/office/drawing/2014/main" id="{00000000-0008-0000-0400-00000A000000}"/>
            </a:ext>
          </a:extLst>
        </xdr:cNvPr>
        <xdr:cNvSpPr/>
      </xdr:nvSpPr>
      <xdr:spPr>
        <a:xfrm>
          <a:off x="7372350" y="8207375"/>
          <a:ext cx="2438400" cy="6286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15</xdr:col>
      <xdr:colOff>200025</xdr:colOff>
      <xdr:row>2</xdr:row>
      <xdr:rowOff>152400</xdr:rowOff>
    </xdr:from>
    <xdr:to>
      <xdr:col>22</xdr:col>
      <xdr:colOff>190500</xdr:colOff>
      <xdr:row>4</xdr:row>
      <xdr:rowOff>142875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7305675" y="590550"/>
          <a:ext cx="2047875" cy="5238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該当する、黄色の箇所を、入力してください。</a:t>
          </a:r>
        </a:p>
      </xdr:txBody>
    </xdr:sp>
    <xdr:clientData/>
  </xdr:twoCellAnchor>
  <xdr:twoCellAnchor>
    <xdr:from>
      <xdr:col>15</xdr:col>
      <xdr:colOff>165100</xdr:colOff>
      <xdr:row>4</xdr:row>
      <xdr:rowOff>234950</xdr:rowOff>
    </xdr:from>
    <xdr:to>
      <xdr:col>20</xdr:col>
      <xdr:colOff>479425</xdr:colOff>
      <xdr:row>6</xdr:row>
      <xdr:rowOff>60325</xdr:rowOff>
    </xdr:to>
    <xdr:sp macro="" textlink="">
      <xdr:nvSpPr>
        <xdr:cNvPr id="6" name="正方形/長方形 5">
          <a:extLst>
            <a:ext uri="{FF2B5EF4-FFF2-40B4-BE49-F238E27FC236}">
              <a16:creationId xmlns:a16="http://schemas.microsoft.com/office/drawing/2014/main" id="{00000000-0008-0000-0400-000006000000}"/>
            </a:ext>
          </a:extLst>
        </xdr:cNvPr>
        <xdr:cNvSpPr/>
      </xdr:nvSpPr>
      <xdr:spPr>
        <a:xfrm>
          <a:off x="7264400" y="1200150"/>
          <a:ext cx="1285875" cy="2571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合計額は</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集計されます</a:t>
          </a:r>
        </a:p>
      </xdr:txBody>
    </xdr:sp>
    <xdr:clientData/>
  </xdr:twoCellAnchor>
  <xdr:twoCellAnchor>
    <xdr:from>
      <xdr:col>16</xdr:col>
      <xdr:colOff>0</xdr:colOff>
      <xdr:row>41</xdr:row>
      <xdr:rowOff>260350</xdr:rowOff>
    </xdr:from>
    <xdr:to>
      <xdr:col>21</xdr:col>
      <xdr:colOff>95250</xdr:colOff>
      <xdr:row>45</xdr:row>
      <xdr:rowOff>6350</xdr:rowOff>
    </xdr:to>
    <xdr:sp macro="" textlink="">
      <xdr:nvSpPr>
        <xdr:cNvPr id="2" name="正方形/長方形 1">
          <a:extLst>
            <a:ext uri="{FF2B5EF4-FFF2-40B4-BE49-F238E27FC236}">
              <a16:creationId xmlns:a16="http://schemas.microsoft.com/office/drawing/2014/main" id="{06DDD8FA-19EF-46BE-A011-D48828F1EB09}"/>
            </a:ext>
          </a:extLst>
        </xdr:cNvPr>
        <xdr:cNvSpPr/>
      </xdr:nvSpPr>
      <xdr:spPr>
        <a:xfrm>
          <a:off x="7385050" y="11233150"/>
          <a:ext cx="1466850" cy="742950"/>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ここがゼロであることを必ず確認してください</a:t>
          </a:r>
        </a:p>
      </xdr:txBody>
    </xdr:sp>
    <xdr:clientData/>
  </xdr:twoCellAnchor>
  <xdr:oneCellAnchor>
    <xdr:from>
      <xdr:col>19</xdr:col>
      <xdr:colOff>285377</xdr:colOff>
      <xdr:row>38</xdr:row>
      <xdr:rowOff>160244</xdr:rowOff>
    </xdr:from>
    <xdr:ext cx="184731" cy="264560"/>
    <xdr:sp macro="" textlink="">
      <xdr:nvSpPr>
        <xdr:cNvPr id="8" name="テキスト ボックス 7">
          <a:extLst>
            <a:ext uri="{FF2B5EF4-FFF2-40B4-BE49-F238E27FC236}">
              <a16:creationId xmlns:a16="http://schemas.microsoft.com/office/drawing/2014/main" id="{4129C883-68FD-41AA-9DCA-1A9DC52CE830}"/>
            </a:ext>
          </a:extLst>
        </xdr:cNvPr>
        <xdr:cNvSpPr txBox="1"/>
      </xdr:nvSpPr>
      <xdr:spPr>
        <a:xfrm>
          <a:off x="7670427" y="100662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kern="1200">
            <a:solidFill>
              <a:srgbClr val="0070C0"/>
            </a:solidFill>
          </a:endParaRPr>
        </a:p>
      </xdr:txBody>
    </xdr:sp>
    <xdr:clientData/>
  </xdr:one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213360</xdr:colOff>
          <xdr:row>40</xdr:row>
          <xdr:rowOff>15240</xdr:rowOff>
        </xdr:from>
        <xdr:to>
          <xdr:col>1</xdr:col>
          <xdr:colOff>632460</xdr:colOff>
          <xdr:row>40</xdr:row>
          <xdr:rowOff>213360</xdr:rowOff>
        </xdr:to>
        <xdr:sp macro="" textlink="">
          <xdr:nvSpPr>
            <xdr:cNvPr id="59393" name="Check Box 1" hidden="1">
              <a:extLst>
                <a:ext uri="{63B3BB69-23CF-44E3-9099-C40C66FF867C}">
                  <a14:compatExt spid="_x0000_s59393"/>
                </a:ext>
                <a:ext uri="{FF2B5EF4-FFF2-40B4-BE49-F238E27FC236}">
                  <a16:creationId xmlns:a16="http://schemas.microsoft.com/office/drawing/2014/main" id="{00000000-0008-0000-0600-000001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281940</xdr:rowOff>
        </xdr:from>
        <xdr:to>
          <xdr:col>2</xdr:col>
          <xdr:colOff>457200</xdr:colOff>
          <xdr:row>40</xdr:row>
          <xdr:rowOff>243840</xdr:rowOff>
        </xdr:to>
        <xdr:sp macro="" textlink="">
          <xdr:nvSpPr>
            <xdr:cNvPr id="59394" name="Check Box 2" hidden="1">
              <a:extLst>
                <a:ext uri="{63B3BB69-23CF-44E3-9099-C40C66FF867C}">
                  <a14:compatExt spid="_x0000_s59394"/>
                </a:ext>
                <a:ext uri="{FF2B5EF4-FFF2-40B4-BE49-F238E27FC236}">
                  <a16:creationId xmlns:a16="http://schemas.microsoft.com/office/drawing/2014/main" id="{00000000-0008-0000-0600-00000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5</xdr:col>
      <xdr:colOff>257175</xdr:colOff>
      <xdr:row>13</xdr:row>
      <xdr:rowOff>85725</xdr:rowOff>
    </xdr:from>
    <xdr:to>
      <xdr:col>14</xdr:col>
      <xdr:colOff>228599</xdr:colOff>
      <xdr:row>15</xdr:row>
      <xdr:rowOff>209551</xdr:rowOff>
    </xdr:to>
    <xdr:sp macro="" textlink="">
      <xdr:nvSpPr>
        <xdr:cNvPr id="2" name="テキスト ボックス 1">
          <a:extLst>
            <a:ext uri="{FF2B5EF4-FFF2-40B4-BE49-F238E27FC236}">
              <a16:creationId xmlns:a16="http://schemas.microsoft.com/office/drawing/2014/main" id="{953E99DA-C16C-49A5-9DD5-356DD1CDAF4A}"/>
            </a:ext>
          </a:extLst>
        </xdr:cNvPr>
        <xdr:cNvSpPr txBox="1"/>
      </xdr:nvSpPr>
      <xdr:spPr>
        <a:xfrm>
          <a:off x="3362325" y="3349625"/>
          <a:ext cx="3679824" cy="657226"/>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「利用者数」に対応したマスに年間活動回数を記入。</a:t>
          </a:r>
          <a:endPar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記載例は、利用者数は</a:t>
          </a:r>
          <a:r>
            <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rPr>
            <a:t>1</a:t>
          </a: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回</a:t>
          </a:r>
          <a:r>
            <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rPr>
            <a:t>4</a:t>
          </a: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人なので、「</a:t>
          </a:r>
          <a:r>
            <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rPr>
            <a:t>4</a:t>
          </a: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rPr>
            <a:t>6</a:t>
          </a: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人」の行のマスに年間の活動回数の「</a:t>
          </a:r>
          <a:r>
            <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rPr>
            <a:t>24</a:t>
          </a: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」を記入しています。</a:t>
          </a:r>
          <a:endParaRPr kumimoji="1" lang="ja-JP" altLang="en-US" sz="105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247650</xdr:colOff>
      <xdr:row>12</xdr:row>
      <xdr:rowOff>9525</xdr:rowOff>
    </xdr:from>
    <xdr:to>
      <xdr:col>7</xdr:col>
      <xdr:colOff>209550</xdr:colOff>
      <xdr:row>13</xdr:row>
      <xdr:rowOff>28575</xdr:rowOff>
    </xdr:to>
    <xdr:sp macro="" textlink="">
      <xdr:nvSpPr>
        <xdr:cNvPr id="3" name="楕円 2">
          <a:extLst>
            <a:ext uri="{FF2B5EF4-FFF2-40B4-BE49-F238E27FC236}">
              <a16:creationId xmlns:a16="http://schemas.microsoft.com/office/drawing/2014/main" id="{B85ADD97-9345-4D35-9078-B59A6AFC8E34}"/>
            </a:ext>
          </a:extLst>
        </xdr:cNvPr>
        <xdr:cNvSpPr/>
      </xdr:nvSpPr>
      <xdr:spPr>
        <a:xfrm>
          <a:off x="3924300" y="3006725"/>
          <a:ext cx="387350" cy="285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238125</xdr:colOff>
      <xdr:row>16</xdr:row>
      <xdr:rowOff>28575</xdr:rowOff>
    </xdr:from>
    <xdr:to>
      <xdr:col>7</xdr:col>
      <xdr:colOff>200025</xdr:colOff>
      <xdr:row>17</xdr:row>
      <xdr:rowOff>47625</xdr:rowOff>
    </xdr:to>
    <xdr:sp macro="" textlink="">
      <xdr:nvSpPr>
        <xdr:cNvPr id="4" name="楕円 3">
          <a:extLst>
            <a:ext uri="{FF2B5EF4-FFF2-40B4-BE49-F238E27FC236}">
              <a16:creationId xmlns:a16="http://schemas.microsoft.com/office/drawing/2014/main" id="{16CCB6F5-285F-4CBA-937C-E44440D3E445}"/>
            </a:ext>
          </a:extLst>
        </xdr:cNvPr>
        <xdr:cNvSpPr/>
      </xdr:nvSpPr>
      <xdr:spPr>
        <a:xfrm>
          <a:off x="3914775" y="4092575"/>
          <a:ext cx="387350" cy="285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0</xdr:row>
      <xdr:rowOff>19050</xdr:rowOff>
    </xdr:from>
    <xdr:to>
      <xdr:col>13</xdr:col>
      <xdr:colOff>295275</xdr:colOff>
      <xdr:row>1</xdr:row>
      <xdr:rowOff>76200</xdr:rowOff>
    </xdr:to>
    <xdr:sp macro="" textlink="">
      <xdr:nvSpPr>
        <xdr:cNvPr id="5" name="四角形: 角を丸くする 4">
          <a:extLst>
            <a:ext uri="{FF2B5EF4-FFF2-40B4-BE49-F238E27FC236}">
              <a16:creationId xmlns:a16="http://schemas.microsoft.com/office/drawing/2014/main" id="{B74526C6-5A99-4BFC-A467-1479D6107A88}"/>
            </a:ext>
          </a:extLst>
        </xdr:cNvPr>
        <xdr:cNvSpPr/>
      </xdr:nvSpPr>
      <xdr:spPr>
        <a:xfrm>
          <a:off x="6051550" y="19050"/>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5</xdr:col>
      <xdr:colOff>390525</xdr:colOff>
      <xdr:row>4</xdr:row>
      <xdr:rowOff>257175</xdr:rowOff>
    </xdr:from>
    <xdr:to>
      <xdr:col>11</xdr:col>
      <xdr:colOff>285750</xdr:colOff>
      <xdr:row>7</xdr:row>
      <xdr:rowOff>104775</xdr:rowOff>
    </xdr:to>
    <xdr:sp macro="" textlink="">
      <xdr:nvSpPr>
        <xdr:cNvPr id="6" name="吹き出し: 線 5">
          <a:extLst>
            <a:ext uri="{FF2B5EF4-FFF2-40B4-BE49-F238E27FC236}">
              <a16:creationId xmlns:a16="http://schemas.microsoft.com/office/drawing/2014/main" id="{61611811-D1BF-4741-9AE1-3507B873AB14}"/>
            </a:ext>
          </a:extLst>
        </xdr:cNvPr>
        <xdr:cNvSpPr/>
      </xdr:nvSpPr>
      <xdr:spPr>
        <a:xfrm>
          <a:off x="3495675" y="1222375"/>
          <a:ext cx="2346325" cy="546100"/>
        </a:xfrm>
        <a:prstGeom prst="borderCallout1">
          <a:avLst>
            <a:gd name="adj1" fmla="val 57460"/>
            <a:gd name="adj2" fmla="val -2287"/>
            <a:gd name="adj3" fmla="val 483847"/>
            <a:gd name="adj4" fmla="val -67622"/>
          </a:avLst>
        </a:prstGeom>
        <a:ln w="2540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t"/>
        <a:lstStyle/>
        <a:p>
          <a:pPr>
            <a:spcAft>
              <a:spcPts val="0"/>
            </a:spcAft>
          </a:pPr>
          <a:r>
            <a:rPr kumimoji="1" lang="en-US" sz="1200" b="1">
              <a:solidFill>
                <a:srgbClr val="FF0000"/>
              </a:solidFill>
              <a:effectLst/>
              <a:ea typeface="ＭＳ Ｐゴシック" panose="020B0600070205080204" pitchFamily="50" charset="-128"/>
              <a:cs typeface="Times New Roman" panose="02020603050405020304" pitchFamily="18" charset="0"/>
            </a:rPr>
            <a:t>13</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a:t>
          </a:r>
          <a:r>
            <a:rPr kumimoji="1" lang="en-US" sz="1200" b="1">
              <a:solidFill>
                <a:srgbClr val="FF0000"/>
              </a:solidFill>
              <a:effectLst/>
              <a:ea typeface="ＭＳ Ｐゴシック" panose="020B0600070205080204" pitchFamily="50" charset="-128"/>
              <a:cs typeface="Times New Roman" panose="02020603050405020304" pitchFamily="18" charset="0"/>
            </a:rPr>
            <a:t>15</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入の場合は、</a:t>
          </a:r>
          <a:r>
            <a:rPr kumimoji="1" lang="en-US" sz="1200" b="1">
              <a:solidFill>
                <a:srgbClr val="FF0000"/>
              </a:solidFill>
              <a:effectLst/>
              <a:ea typeface="ＭＳ Ｐゴシック" panose="020B0600070205080204" pitchFamily="50" charset="-128"/>
              <a:cs typeface="Times New Roman" panose="02020603050405020304" pitchFamily="18" charset="0"/>
            </a:rPr>
            <a:t>3,000</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円</a:t>
          </a:r>
          <a:r>
            <a:rPr kumimoji="1" lang="en-US" sz="1200" b="1">
              <a:solidFill>
                <a:srgbClr val="FF0000"/>
              </a:solidFill>
              <a:effectLst/>
              <a:ea typeface="ＭＳ Ｐゴシック" panose="020B0600070205080204" pitchFamily="50" charset="-128"/>
              <a:cs typeface="Times New Roman" panose="02020603050405020304" pitchFamily="18" charset="0"/>
            </a:rPr>
            <a:t>/</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回</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spcAft>
              <a:spcPts val="0"/>
            </a:spcAft>
          </a:pPr>
          <a:r>
            <a:rPr kumimoji="1" lang="en-US" sz="1200" b="1">
              <a:solidFill>
                <a:srgbClr val="FF0000"/>
              </a:solidFill>
              <a:effectLst/>
              <a:ea typeface="ＭＳ Ｐゴシック" panose="020B0600070205080204" pitchFamily="50" charset="-128"/>
              <a:cs typeface="Times New Roman" panose="02020603050405020304" pitchFamily="18" charset="0"/>
            </a:rPr>
            <a:t>16</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a:t>
          </a:r>
          <a:r>
            <a:rPr kumimoji="1" lang="en-US" sz="1200" b="1">
              <a:solidFill>
                <a:srgbClr val="FF0000"/>
              </a:solidFill>
              <a:effectLst/>
              <a:ea typeface="ＭＳ Ｐゴシック" panose="020B0600070205080204" pitchFamily="50" charset="-128"/>
              <a:cs typeface="Times New Roman" panose="02020603050405020304" pitchFamily="18" charset="0"/>
            </a:rPr>
            <a:t>18</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人の場合は、</a:t>
          </a:r>
          <a:r>
            <a:rPr kumimoji="1" lang="en-US" sz="1200" b="1">
              <a:solidFill>
                <a:srgbClr val="FF0000"/>
              </a:solidFill>
              <a:effectLst/>
              <a:ea typeface="ＭＳ Ｐゴシック" panose="020B0600070205080204" pitchFamily="50" charset="-128"/>
              <a:cs typeface="Times New Roman" panose="02020603050405020304" pitchFamily="18" charset="0"/>
            </a:rPr>
            <a:t>3,500</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円</a:t>
          </a:r>
          <a:r>
            <a:rPr kumimoji="1" lang="en-US" sz="1200" b="1">
              <a:solidFill>
                <a:srgbClr val="FF0000"/>
              </a:solidFill>
              <a:effectLst/>
              <a:ea typeface="ＭＳ Ｐゴシック" panose="020B0600070205080204" pitchFamily="50" charset="-128"/>
              <a:cs typeface="Times New Roman" panose="02020603050405020304" pitchFamily="18" charset="0"/>
            </a:rPr>
            <a:t>/</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回</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6</xdr:col>
      <xdr:colOff>161925</xdr:colOff>
      <xdr:row>17</xdr:row>
      <xdr:rowOff>123825</xdr:rowOff>
    </xdr:from>
    <xdr:to>
      <xdr:col>12</xdr:col>
      <xdr:colOff>133350</xdr:colOff>
      <xdr:row>19</xdr:row>
      <xdr:rowOff>142875</xdr:rowOff>
    </xdr:to>
    <xdr:sp macro="" textlink="">
      <xdr:nvSpPr>
        <xdr:cNvPr id="7" name="吹き出し: 線 6">
          <a:extLst>
            <a:ext uri="{FF2B5EF4-FFF2-40B4-BE49-F238E27FC236}">
              <a16:creationId xmlns:a16="http://schemas.microsoft.com/office/drawing/2014/main" id="{EE61EC40-2196-499A-BF93-3628ED7D69A0}"/>
            </a:ext>
          </a:extLst>
        </xdr:cNvPr>
        <xdr:cNvSpPr/>
      </xdr:nvSpPr>
      <xdr:spPr>
        <a:xfrm>
          <a:off x="3838575" y="4454525"/>
          <a:ext cx="2346325" cy="552450"/>
        </a:xfrm>
        <a:prstGeom prst="borderCallout1">
          <a:avLst>
            <a:gd name="adj1" fmla="val 147116"/>
            <a:gd name="adj2" fmla="val -76781"/>
            <a:gd name="adj3" fmla="val 54536"/>
            <a:gd name="adj4" fmla="val -415"/>
          </a:avLst>
        </a:prstGeom>
        <a:ln w="2540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t"/>
        <a:lstStyle/>
        <a:p>
          <a:pPr>
            <a:spcAft>
              <a:spcPts val="0"/>
            </a:spcAft>
          </a:pPr>
          <a:r>
            <a:rPr kumimoji="1" lang="en-US" sz="1200" b="1">
              <a:solidFill>
                <a:srgbClr val="FF0000"/>
              </a:solidFill>
              <a:effectLst/>
              <a:ea typeface="ＭＳ Ｐゴシック" panose="020B0600070205080204" pitchFamily="50" charset="-128"/>
              <a:cs typeface="Times New Roman" panose="02020603050405020304" pitchFamily="18" charset="0"/>
            </a:rPr>
            <a:t>13</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a:t>
          </a:r>
          <a:r>
            <a:rPr kumimoji="1" lang="en-US" sz="1200" b="1">
              <a:solidFill>
                <a:srgbClr val="FF0000"/>
              </a:solidFill>
              <a:effectLst/>
              <a:ea typeface="ＭＳ Ｐゴシック" panose="020B0600070205080204" pitchFamily="50" charset="-128"/>
              <a:cs typeface="Times New Roman" panose="02020603050405020304" pitchFamily="18" charset="0"/>
            </a:rPr>
            <a:t>15</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入の場合は、</a:t>
          </a:r>
          <a:r>
            <a:rPr kumimoji="1" lang="en-US" sz="1200" b="1">
              <a:solidFill>
                <a:srgbClr val="FF0000"/>
              </a:solidFill>
              <a:effectLst/>
              <a:ea typeface="ＭＳ Ｐゴシック" panose="020B0600070205080204" pitchFamily="50" charset="-128"/>
              <a:cs typeface="Times New Roman" panose="02020603050405020304" pitchFamily="18" charset="0"/>
            </a:rPr>
            <a:t>1,300</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円</a:t>
          </a:r>
          <a:r>
            <a:rPr kumimoji="1" lang="en-US" sz="1200" b="1">
              <a:solidFill>
                <a:srgbClr val="FF0000"/>
              </a:solidFill>
              <a:effectLst/>
              <a:ea typeface="ＭＳ Ｐゴシック" panose="020B0600070205080204" pitchFamily="50" charset="-128"/>
              <a:cs typeface="Times New Roman" panose="02020603050405020304" pitchFamily="18" charset="0"/>
            </a:rPr>
            <a:t>/</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回</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spcAft>
              <a:spcPts val="0"/>
            </a:spcAft>
          </a:pPr>
          <a:r>
            <a:rPr kumimoji="1" lang="en-US" sz="1200" b="1">
              <a:solidFill>
                <a:srgbClr val="FF0000"/>
              </a:solidFill>
              <a:effectLst/>
              <a:ea typeface="ＭＳ Ｐゴシック" panose="020B0600070205080204" pitchFamily="50" charset="-128"/>
              <a:cs typeface="Times New Roman" panose="02020603050405020304" pitchFamily="18" charset="0"/>
            </a:rPr>
            <a:t>16</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a:t>
          </a:r>
          <a:r>
            <a:rPr kumimoji="1" lang="en-US" sz="1200" b="1">
              <a:solidFill>
                <a:srgbClr val="FF0000"/>
              </a:solidFill>
              <a:effectLst/>
              <a:ea typeface="ＭＳ Ｐゴシック" panose="020B0600070205080204" pitchFamily="50" charset="-128"/>
              <a:cs typeface="Times New Roman" panose="02020603050405020304" pitchFamily="18" charset="0"/>
            </a:rPr>
            <a:t>18</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人の場合は、</a:t>
          </a:r>
          <a:r>
            <a:rPr kumimoji="1" lang="en-US" sz="1200" b="1">
              <a:solidFill>
                <a:srgbClr val="FF0000"/>
              </a:solidFill>
              <a:effectLst/>
              <a:ea typeface="ＭＳ Ｐゴシック" panose="020B0600070205080204" pitchFamily="50" charset="-128"/>
              <a:cs typeface="Times New Roman" panose="02020603050405020304" pitchFamily="18" charset="0"/>
            </a:rPr>
            <a:t>1,500</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円</a:t>
          </a:r>
          <a:r>
            <a:rPr kumimoji="1" lang="en-US" sz="1200" b="1">
              <a:solidFill>
                <a:srgbClr val="FF0000"/>
              </a:solidFill>
              <a:effectLst/>
              <a:ea typeface="ＭＳ Ｐゴシック" panose="020B0600070205080204" pitchFamily="50" charset="-128"/>
              <a:cs typeface="Times New Roman" panose="02020603050405020304" pitchFamily="18" charset="0"/>
            </a:rPr>
            <a:t>/</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回</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0</xdr:col>
      <xdr:colOff>276225</xdr:colOff>
      <xdr:row>26</xdr:row>
      <xdr:rowOff>161924</xdr:rowOff>
    </xdr:from>
    <xdr:to>
      <xdr:col>5</xdr:col>
      <xdr:colOff>400050</xdr:colOff>
      <xdr:row>30</xdr:row>
      <xdr:rowOff>161925</xdr:rowOff>
    </xdr:to>
    <xdr:sp macro="" textlink="">
      <xdr:nvSpPr>
        <xdr:cNvPr id="8" name="吹き出し: 線 11">
          <a:extLst>
            <a:ext uri="{FF2B5EF4-FFF2-40B4-BE49-F238E27FC236}">
              <a16:creationId xmlns:a16="http://schemas.microsoft.com/office/drawing/2014/main" id="{02DEC08B-9AD0-4093-A584-81617703BF4B}"/>
            </a:ext>
          </a:extLst>
        </xdr:cNvPr>
        <xdr:cNvSpPr/>
      </xdr:nvSpPr>
      <xdr:spPr>
        <a:xfrm>
          <a:off x="276225" y="6892924"/>
          <a:ext cx="3228975" cy="1041401"/>
        </a:xfrm>
        <a:prstGeom prst="borderCallout1">
          <a:avLst>
            <a:gd name="adj1" fmla="val -108901"/>
            <a:gd name="adj2" fmla="val 110895"/>
            <a:gd name="adj3" fmla="val 55546"/>
            <a:gd name="adj4" fmla="val 100175"/>
          </a:avLst>
        </a:prstGeom>
        <a:solidFill>
          <a:schemeClr val="accent3">
            <a:lumMod val="40000"/>
            <a:lumOff val="60000"/>
          </a:schemeClr>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t"/>
        <a:lstStyle/>
        <a:p>
          <a:pPr>
            <a:spcAft>
              <a:spcPts val="0"/>
            </a:spcAft>
          </a:pPr>
          <a:r>
            <a:rPr kumimoji="1" lang="en-US" altLang="ja-JP" sz="1050" b="1">
              <a:solidFill>
                <a:srgbClr val="FF0000"/>
              </a:solidFill>
              <a:effectLst/>
              <a:ea typeface="ＭＳ Ｐゴシック" panose="020B0600070205080204" pitchFamily="50" charset="-128"/>
              <a:cs typeface="Times New Roman" panose="02020603050405020304" pitchFamily="18" charset="0"/>
            </a:rPr>
            <a:t>※</a:t>
          </a:r>
          <a:r>
            <a:rPr kumimoji="1" lang="ja-JP" altLang="en-US" sz="1050" b="1">
              <a:solidFill>
                <a:srgbClr val="FF0000"/>
              </a:solidFill>
              <a:effectLst/>
              <a:ea typeface="ＭＳ Ｐゴシック" panose="020B0600070205080204" pitchFamily="50" charset="-128"/>
              <a:cs typeface="Times New Roman" panose="02020603050405020304" pitchFamily="18" charset="0"/>
            </a:rPr>
            <a:t>従事スタッフ名簿の人数とする。</a:t>
          </a:r>
          <a:endParaRPr kumimoji="1" lang="en-US" altLang="ja-JP" sz="1050" b="1">
            <a:solidFill>
              <a:srgbClr val="FF0000"/>
            </a:solidFill>
            <a:effectLst/>
            <a:ea typeface="ＭＳ Ｐゴシック" panose="020B0600070205080204" pitchFamily="50" charset="-128"/>
            <a:cs typeface="Times New Roman" panose="02020603050405020304" pitchFamily="18" charset="0"/>
          </a:endParaRPr>
        </a:p>
        <a:p>
          <a:pPr>
            <a:spcAft>
              <a:spcPts val="0"/>
            </a:spcAft>
          </a:pP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請求時はどちらかに人数を入力</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　・月２回開催のみの場合</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4800</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円</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従事スタッフ人数</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　・月３回以上開催の場合</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5000</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円</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従事スタッフ人数</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記載例は月２回</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送迎加算ありのため</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5000</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円</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人数</a:t>
          </a:r>
          <a:endParaRPr lang="ja-JP" sz="105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6</xdr:col>
      <xdr:colOff>19050</xdr:colOff>
      <xdr:row>20</xdr:row>
      <xdr:rowOff>219075</xdr:rowOff>
    </xdr:from>
    <xdr:to>
      <xdr:col>8</xdr:col>
      <xdr:colOff>19050</xdr:colOff>
      <xdr:row>23</xdr:row>
      <xdr:rowOff>28575</xdr:rowOff>
    </xdr:to>
    <xdr:sp macro="" textlink="">
      <xdr:nvSpPr>
        <xdr:cNvPr id="9" name="楕円 8">
          <a:extLst>
            <a:ext uri="{FF2B5EF4-FFF2-40B4-BE49-F238E27FC236}">
              <a16:creationId xmlns:a16="http://schemas.microsoft.com/office/drawing/2014/main" id="{F3C6CDA4-73C3-4BBF-9509-C26951DB3B8F}"/>
            </a:ext>
          </a:extLst>
        </xdr:cNvPr>
        <xdr:cNvSpPr/>
      </xdr:nvSpPr>
      <xdr:spPr>
        <a:xfrm>
          <a:off x="3695700" y="5349875"/>
          <a:ext cx="850900" cy="609600"/>
        </a:xfrm>
        <a:prstGeom prst="ellipse">
          <a:avLst/>
        </a:prstGeom>
        <a:no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104775</xdr:colOff>
      <xdr:row>38</xdr:row>
      <xdr:rowOff>76200</xdr:rowOff>
    </xdr:from>
    <xdr:to>
      <xdr:col>10</xdr:col>
      <xdr:colOff>171450</xdr:colOff>
      <xdr:row>40</xdr:row>
      <xdr:rowOff>95250</xdr:rowOff>
    </xdr:to>
    <xdr:sp macro="" textlink="">
      <xdr:nvSpPr>
        <xdr:cNvPr id="10" name="吹き出し: 線 11">
          <a:extLst>
            <a:ext uri="{FF2B5EF4-FFF2-40B4-BE49-F238E27FC236}">
              <a16:creationId xmlns:a16="http://schemas.microsoft.com/office/drawing/2014/main" id="{5AEE4AE7-D672-4E65-8A89-2FCE00399BAF}"/>
            </a:ext>
          </a:extLst>
        </xdr:cNvPr>
        <xdr:cNvSpPr/>
      </xdr:nvSpPr>
      <xdr:spPr>
        <a:xfrm>
          <a:off x="3209925" y="9982200"/>
          <a:ext cx="2174875" cy="552450"/>
        </a:xfrm>
        <a:prstGeom prst="borderCallout1">
          <a:avLst>
            <a:gd name="adj1" fmla="val 155736"/>
            <a:gd name="adj2" fmla="val 127268"/>
            <a:gd name="adj3" fmla="val 61433"/>
            <a:gd name="adj4" fmla="val 100800"/>
          </a:avLst>
        </a:prstGeom>
        <a:solidFill>
          <a:schemeClr val="accent3">
            <a:lumMod val="40000"/>
            <a:lumOff val="60000"/>
          </a:schemeClr>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t"/>
        <a:lstStyle/>
        <a:p>
          <a:pPr>
            <a:spcAft>
              <a:spcPts val="0"/>
            </a:spcAft>
          </a:pPr>
          <a:r>
            <a:rPr kumimoji="1" lang="ja-JP" altLang="en-US" sz="1200" b="1">
              <a:solidFill>
                <a:srgbClr val="FF0000"/>
              </a:solidFill>
              <a:effectLst/>
              <a:latin typeface="+mn-lt"/>
              <a:ea typeface="ＭＳ Ｐゴシック" panose="020B0600070205080204" pitchFamily="50" charset="-128"/>
              <a:cs typeface="Times New Roman" panose="02020603050405020304" pitchFamily="18" charset="0"/>
            </a:rPr>
            <a:t>収入の部に記載した</a:t>
          </a:r>
          <a:endParaRPr kumimoji="1" lang="en-US" altLang="ja-JP" sz="1200" b="1">
            <a:solidFill>
              <a:srgbClr val="FF0000"/>
            </a:solidFill>
            <a:effectLst/>
            <a:latin typeface="+mn-lt"/>
            <a:ea typeface="ＭＳ Ｐゴシック" panose="020B0600070205080204" pitchFamily="50" charset="-128"/>
            <a:cs typeface="Times New Roman" panose="02020603050405020304" pitchFamily="18" charset="0"/>
          </a:endParaRPr>
        </a:p>
        <a:p>
          <a:pPr>
            <a:spcAft>
              <a:spcPts val="0"/>
            </a:spcAft>
          </a:pPr>
          <a:r>
            <a:rPr kumimoji="1" lang="ja-JP" altLang="en-US" sz="1200" b="1">
              <a:solidFill>
                <a:srgbClr val="FF0000"/>
              </a:solidFill>
              <a:effectLst/>
              <a:latin typeface="+mn-lt"/>
              <a:ea typeface="ＭＳ Ｐゴシック" panose="020B0600070205080204" pitchFamily="50" charset="-128"/>
              <a:cs typeface="Times New Roman" panose="02020603050405020304" pitchFamily="18" charset="0"/>
            </a:rPr>
            <a:t>奨励金の人数と金額を転記。</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213360</xdr:colOff>
          <xdr:row>39</xdr:row>
          <xdr:rowOff>22860</xdr:rowOff>
        </xdr:from>
        <xdr:to>
          <xdr:col>1</xdr:col>
          <xdr:colOff>632460</xdr:colOff>
          <xdr:row>39</xdr:row>
          <xdr:rowOff>220980</xdr:rowOff>
        </xdr:to>
        <xdr:sp macro="" textlink="">
          <xdr:nvSpPr>
            <xdr:cNvPr id="52225" name="Check Box 1" hidden="1">
              <a:extLst>
                <a:ext uri="{63B3BB69-23CF-44E3-9099-C40C66FF867C}">
                  <a14:compatExt spid="_x0000_s52225"/>
                </a:ext>
                <a:ext uri="{FF2B5EF4-FFF2-40B4-BE49-F238E27FC236}">
                  <a16:creationId xmlns:a16="http://schemas.microsoft.com/office/drawing/2014/main" id="{00000000-0008-0000-0700-000001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15240</xdr:rowOff>
        </xdr:from>
        <xdr:to>
          <xdr:col>2</xdr:col>
          <xdr:colOff>457200</xdr:colOff>
          <xdr:row>39</xdr:row>
          <xdr:rowOff>251460</xdr:rowOff>
        </xdr:to>
        <xdr:sp macro="" textlink="">
          <xdr:nvSpPr>
            <xdr:cNvPr id="52226" name="Check Box 2" hidden="1">
              <a:extLst>
                <a:ext uri="{63B3BB69-23CF-44E3-9099-C40C66FF867C}">
                  <a14:compatExt spid="_x0000_s52226"/>
                </a:ext>
                <a:ext uri="{FF2B5EF4-FFF2-40B4-BE49-F238E27FC236}">
                  <a16:creationId xmlns:a16="http://schemas.microsoft.com/office/drawing/2014/main" id="{00000000-0008-0000-0700-000002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21</xdr:col>
      <xdr:colOff>454645</xdr:colOff>
      <xdr:row>3</xdr:row>
      <xdr:rowOff>100572</xdr:rowOff>
    </xdr:from>
    <xdr:to>
      <xdr:col>34</xdr:col>
      <xdr:colOff>365760</xdr:colOff>
      <xdr:row>4</xdr:row>
      <xdr:rowOff>196273</xdr:rowOff>
    </xdr:to>
    <xdr:sp macro="" textlink="">
      <xdr:nvSpPr>
        <xdr:cNvPr id="2" name="正方形/長方形 1">
          <a:extLst>
            <a:ext uri="{FF2B5EF4-FFF2-40B4-BE49-F238E27FC236}">
              <a16:creationId xmlns:a16="http://schemas.microsoft.com/office/drawing/2014/main" id="{6F1997F2-E890-49DA-A33E-3547422C9496}"/>
            </a:ext>
          </a:extLst>
        </xdr:cNvPr>
        <xdr:cNvSpPr/>
      </xdr:nvSpPr>
      <xdr:spPr>
        <a:xfrm>
          <a:off x="9187165" y="809232"/>
          <a:ext cx="8536955" cy="362401"/>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水色の箇所は、プルダウンより選択または該当する□に、☑を入れてください。</a:t>
          </a:r>
        </a:p>
      </xdr:txBody>
    </xdr:sp>
    <xdr:clientData/>
  </xdr:twoCellAnchor>
  <xdr:twoCellAnchor>
    <xdr:from>
      <xdr:col>21</xdr:col>
      <xdr:colOff>464267</xdr:colOff>
      <xdr:row>1</xdr:row>
      <xdr:rowOff>109107</xdr:rowOff>
    </xdr:from>
    <xdr:to>
      <xdr:col>34</xdr:col>
      <xdr:colOff>350520</xdr:colOff>
      <xdr:row>3</xdr:row>
      <xdr:rowOff>1</xdr:rowOff>
    </xdr:to>
    <xdr:sp macro="" textlink="">
      <xdr:nvSpPr>
        <xdr:cNvPr id="3" name="正方形/長方形 2">
          <a:extLst>
            <a:ext uri="{FF2B5EF4-FFF2-40B4-BE49-F238E27FC236}">
              <a16:creationId xmlns:a16="http://schemas.microsoft.com/office/drawing/2014/main" id="{60D9075D-4058-48F0-B361-1F7E0DCF7930}"/>
            </a:ext>
          </a:extLst>
        </xdr:cNvPr>
        <xdr:cNvSpPr/>
      </xdr:nvSpPr>
      <xdr:spPr>
        <a:xfrm>
          <a:off x="9196787" y="375807"/>
          <a:ext cx="8512093" cy="332854"/>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入力するのは黄色い箇所のみです。色のついていない箇所を変更しないようにご注意ください。</a:t>
          </a:r>
        </a:p>
      </xdr:txBody>
    </xdr:sp>
    <xdr:clientData/>
  </xdr:twoCellAnchor>
  <xdr:twoCellAnchor>
    <xdr:from>
      <xdr:col>1</xdr:col>
      <xdr:colOff>25399</xdr:colOff>
      <xdr:row>9</xdr:row>
      <xdr:rowOff>252186</xdr:rowOff>
    </xdr:from>
    <xdr:to>
      <xdr:col>2</xdr:col>
      <xdr:colOff>680357</xdr:colOff>
      <xdr:row>14</xdr:row>
      <xdr:rowOff>244928</xdr:rowOff>
    </xdr:to>
    <xdr:sp macro="" textlink="">
      <xdr:nvSpPr>
        <xdr:cNvPr id="18" name="正方形/長方形 17">
          <a:extLst>
            <a:ext uri="{FF2B5EF4-FFF2-40B4-BE49-F238E27FC236}">
              <a16:creationId xmlns:a16="http://schemas.microsoft.com/office/drawing/2014/main" id="{28B889D4-425D-491D-BB99-B8CA12271E89}"/>
            </a:ext>
          </a:extLst>
        </xdr:cNvPr>
        <xdr:cNvSpPr/>
      </xdr:nvSpPr>
      <xdr:spPr>
        <a:xfrm>
          <a:off x="696685" y="2420257"/>
          <a:ext cx="1326243" cy="1308100"/>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latin typeface="HGS創英角ﾎﾟｯﾌﾟ体" panose="040B0A00000000000000" pitchFamily="50" charset="-128"/>
            <a:ea typeface="HGS創英角ﾎﾟｯﾌﾟ体" panose="040B0A00000000000000" pitchFamily="50" charset="-128"/>
          </a:endParaRPr>
        </a:p>
      </xdr:txBody>
    </xdr:sp>
    <xdr:clientData/>
  </xdr:twoCellAnchor>
  <xdr:twoCellAnchor>
    <xdr:from>
      <xdr:col>6</xdr:col>
      <xdr:colOff>32658</xdr:colOff>
      <xdr:row>9</xdr:row>
      <xdr:rowOff>259442</xdr:rowOff>
    </xdr:from>
    <xdr:to>
      <xdr:col>8</xdr:col>
      <xdr:colOff>27215</xdr:colOff>
      <xdr:row>14</xdr:row>
      <xdr:rowOff>253999</xdr:rowOff>
    </xdr:to>
    <xdr:sp macro="" textlink="">
      <xdr:nvSpPr>
        <xdr:cNvPr id="20" name="正方形/長方形 19">
          <a:extLst>
            <a:ext uri="{FF2B5EF4-FFF2-40B4-BE49-F238E27FC236}">
              <a16:creationId xmlns:a16="http://schemas.microsoft.com/office/drawing/2014/main" id="{B983B2CE-95BA-4AD1-A228-9B04504D24BB}"/>
            </a:ext>
          </a:extLst>
        </xdr:cNvPr>
        <xdr:cNvSpPr/>
      </xdr:nvSpPr>
      <xdr:spPr>
        <a:xfrm>
          <a:off x="3724729" y="2427513"/>
          <a:ext cx="847272" cy="1309915"/>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twoCellAnchor>
    <xdr:from>
      <xdr:col>8</xdr:col>
      <xdr:colOff>313872</xdr:colOff>
      <xdr:row>11</xdr:row>
      <xdr:rowOff>81644</xdr:rowOff>
    </xdr:from>
    <xdr:to>
      <xdr:col>12</xdr:col>
      <xdr:colOff>117929</xdr:colOff>
      <xdr:row>14</xdr:row>
      <xdr:rowOff>81642</xdr:rowOff>
    </xdr:to>
    <xdr:sp macro="" textlink="">
      <xdr:nvSpPr>
        <xdr:cNvPr id="21" name="吹き出し: 角を丸めた四角形 20">
          <a:extLst>
            <a:ext uri="{FF2B5EF4-FFF2-40B4-BE49-F238E27FC236}">
              <a16:creationId xmlns:a16="http://schemas.microsoft.com/office/drawing/2014/main" id="{0C39C635-7D2B-455A-B754-60E34D874ED4}"/>
            </a:ext>
          </a:extLst>
        </xdr:cNvPr>
        <xdr:cNvSpPr/>
      </xdr:nvSpPr>
      <xdr:spPr>
        <a:xfrm>
          <a:off x="4824912" y="2817224"/>
          <a:ext cx="1328057" cy="800098"/>
        </a:xfrm>
        <a:prstGeom prst="wedgeRoundRectCallout">
          <a:avLst>
            <a:gd name="adj1" fmla="val -74234"/>
            <a:gd name="adj2" fmla="val -34546"/>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400" kern="1200">
              <a:solidFill>
                <a:srgbClr val="FF0000"/>
              </a:solidFill>
            </a:rPr>
            <a:t>b</a:t>
          </a:r>
          <a:r>
            <a:rPr kumimoji="1" lang="ja-JP" altLang="en-US" sz="1400" kern="1200">
              <a:solidFill>
                <a:srgbClr val="FF0000"/>
              </a:solidFill>
            </a:rPr>
            <a:t>活動回数を記入</a:t>
          </a:r>
        </a:p>
      </xdr:txBody>
    </xdr:sp>
    <xdr:clientData/>
  </xdr:twoCellAnchor>
  <xdr:twoCellAnchor>
    <xdr:from>
      <xdr:col>1</xdr:col>
      <xdr:colOff>23584</xdr:colOff>
      <xdr:row>14</xdr:row>
      <xdr:rowOff>259442</xdr:rowOff>
    </xdr:from>
    <xdr:to>
      <xdr:col>2</xdr:col>
      <xdr:colOff>678542</xdr:colOff>
      <xdr:row>19</xdr:row>
      <xdr:rowOff>252185</xdr:rowOff>
    </xdr:to>
    <xdr:sp macro="" textlink="">
      <xdr:nvSpPr>
        <xdr:cNvPr id="22" name="正方形/長方形 21">
          <a:extLst>
            <a:ext uri="{FF2B5EF4-FFF2-40B4-BE49-F238E27FC236}">
              <a16:creationId xmlns:a16="http://schemas.microsoft.com/office/drawing/2014/main" id="{E4361845-DCD8-4967-AEA2-8EB45AEE0DA1}"/>
            </a:ext>
          </a:extLst>
        </xdr:cNvPr>
        <xdr:cNvSpPr/>
      </xdr:nvSpPr>
      <xdr:spPr>
        <a:xfrm>
          <a:off x="694870" y="3742871"/>
          <a:ext cx="1326243" cy="1308100"/>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twoCellAnchor>
    <xdr:from>
      <xdr:col>3</xdr:col>
      <xdr:colOff>78016</xdr:colOff>
      <xdr:row>11</xdr:row>
      <xdr:rowOff>88536</xdr:rowOff>
    </xdr:from>
    <xdr:to>
      <xdr:col>5</xdr:col>
      <xdr:colOff>388620</xdr:colOff>
      <xdr:row>14</xdr:row>
      <xdr:rowOff>213360</xdr:rowOff>
    </xdr:to>
    <xdr:sp macro="" textlink="">
      <xdr:nvSpPr>
        <xdr:cNvPr id="25" name="吹き出し: 角を丸めた四角形 24">
          <a:extLst>
            <a:ext uri="{FF2B5EF4-FFF2-40B4-BE49-F238E27FC236}">
              <a16:creationId xmlns:a16="http://schemas.microsoft.com/office/drawing/2014/main" id="{21EDBC5C-0E88-4D7E-B7A0-6EABCD668677}"/>
            </a:ext>
          </a:extLst>
        </xdr:cNvPr>
        <xdr:cNvSpPr/>
      </xdr:nvSpPr>
      <xdr:spPr>
        <a:xfrm>
          <a:off x="2104936" y="2824116"/>
          <a:ext cx="1369784" cy="924924"/>
        </a:xfrm>
        <a:prstGeom prst="wedgeRoundRectCallout">
          <a:avLst>
            <a:gd name="adj1" fmla="val -69103"/>
            <a:gd name="adj2" fmla="val -5429"/>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200" kern="1200">
              <a:solidFill>
                <a:srgbClr val="FF0000"/>
              </a:solidFill>
            </a:rPr>
            <a:t>a</a:t>
          </a:r>
          <a:r>
            <a:rPr kumimoji="1" lang="ja-JP" altLang="en-US" sz="1200" kern="1200">
              <a:solidFill>
                <a:srgbClr val="FF0000"/>
              </a:solidFill>
            </a:rPr>
            <a:t>利用者数に</a:t>
          </a:r>
          <a:endParaRPr kumimoji="1" lang="en-US" altLang="ja-JP" sz="1200" kern="1200">
            <a:solidFill>
              <a:srgbClr val="FF0000"/>
            </a:solidFill>
          </a:endParaRPr>
        </a:p>
        <a:p>
          <a:pPr algn="ctr"/>
          <a:r>
            <a:rPr kumimoji="1" lang="ja-JP" altLang="en-US" sz="1200" kern="1200">
              <a:solidFill>
                <a:srgbClr val="FF0000"/>
              </a:solidFill>
            </a:rPr>
            <a:t>応じた枠を使用</a:t>
          </a:r>
        </a:p>
      </xdr:txBody>
    </xdr:sp>
    <xdr:clientData/>
  </xdr:twoCellAnchor>
  <xdr:twoCellAnchor>
    <xdr:from>
      <xdr:col>3</xdr:col>
      <xdr:colOff>79106</xdr:colOff>
      <xdr:row>16</xdr:row>
      <xdr:rowOff>11249</xdr:rowOff>
    </xdr:from>
    <xdr:to>
      <xdr:col>5</xdr:col>
      <xdr:colOff>334587</xdr:colOff>
      <xdr:row>19</xdr:row>
      <xdr:rowOff>220980</xdr:rowOff>
    </xdr:to>
    <xdr:sp macro="" textlink="">
      <xdr:nvSpPr>
        <xdr:cNvPr id="27" name="吹き出し: 角を丸めた四角形 26">
          <a:extLst>
            <a:ext uri="{FF2B5EF4-FFF2-40B4-BE49-F238E27FC236}">
              <a16:creationId xmlns:a16="http://schemas.microsoft.com/office/drawing/2014/main" id="{87E8B289-9C1C-47DA-BC57-5EBC709AA0BF}"/>
            </a:ext>
          </a:extLst>
        </xdr:cNvPr>
        <xdr:cNvSpPr/>
      </xdr:nvSpPr>
      <xdr:spPr>
        <a:xfrm>
          <a:off x="2106026" y="4080329"/>
          <a:ext cx="1314661" cy="1009831"/>
        </a:xfrm>
        <a:prstGeom prst="wedgeRoundRectCallout">
          <a:avLst>
            <a:gd name="adj1" fmla="val -73514"/>
            <a:gd name="adj2" fmla="val -17955"/>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200" kern="1200">
              <a:solidFill>
                <a:srgbClr val="FF0000"/>
              </a:solidFill>
            </a:rPr>
            <a:t>c</a:t>
          </a:r>
          <a:r>
            <a:rPr kumimoji="1" lang="ja-JP" altLang="en-US" sz="1200" kern="1200">
              <a:solidFill>
                <a:srgbClr val="FF0000"/>
              </a:solidFill>
            </a:rPr>
            <a:t>送迎利用者数に応じた枠を使用</a:t>
          </a:r>
        </a:p>
      </xdr:txBody>
    </xdr:sp>
    <xdr:clientData/>
  </xdr:twoCellAnchor>
  <xdr:twoCellAnchor>
    <xdr:from>
      <xdr:col>6</xdr:col>
      <xdr:colOff>21772</xdr:colOff>
      <xdr:row>15</xdr:row>
      <xdr:rowOff>12698</xdr:rowOff>
    </xdr:from>
    <xdr:to>
      <xdr:col>8</xdr:col>
      <xdr:colOff>16329</xdr:colOff>
      <xdr:row>20</xdr:row>
      <xdr:rowOff>7256</xdr:rowOff>
    </xdr:to>
    <xdr:sp macro="" textlink="">
      <xdr:nvSpPr>
        <xdr:cNvPr id="28" name="正方形/長方形 27">
          <a:extLst>
            <a:ext uri="{FF2B5EF4-FFF2-40B4-BE49-F238E27FC236}">
              <a16:creationId xmlns:a16="http://schemas.microsoft.com/office/drawing/2014/main" id="{5000E8F1-46F4-4637-AD1F-366C9654F08C}"/>
            </a:ext>
          </a:extLst>
        </xdr:cNvPr>
        <xdr:cNvSpPr/>
      </xdr:nvSpPr>
      <xdr:spPr>
        <a:xfrm>
          <a:off x="3713843" y="3759198"/>
          <a:ext cx="847272" cy="1309915"/>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twoCellAnchor>
    <xdr:from>
      <xdr:col>8</xdr:col>
      <xdr:colOff>284843</xdr:colOff>
      <xdr:row>16</xdr:row>
      <xdr:rowOff>134258</xdr:rowOff>
    </xdr:from>
    <xdr:to>
      <xdr:col>12</xdr:col>
      <xdr:colOff>88900</xdr:colOff>
      <xdr:row>19</xdr:row>
      <xdr:rowOff>134256</xdr:rowOff>
    </xdr:to>
    <xdr:sp macro="" textlink="">
      <xdr:nvSpPr>
        <xdr:cNvPr id="29" name="吹き出し: 角を丸めた四角形 28">
          <a:extLst>
            <a:ext uri="{FF2B5EF4-FFF2-40B4-BE49-F238E27FC236}">
              <a16:creationId xmlns:a16="http://schemas.microsoft.com/office/drawing/2014/main" id="{18CC7074-704D-475C-A9D9-5ED269ADFB79}"/>
            </a:ext>
          </a:extLst>
        </xdr:cNvPr>
        <xdr:cNvSpPr/>
      </xdr:nvSpPr>
      <xdr:spPr>
        <a:xfrm>
          <a:off x="4795883" y="4203338"/>
          <a:ext cx="1328057" cy="800098"/>
        </a:xfrm>
        <a:prstGeom prst="wedgeRoundRectCallout">
          <a:avLst>
            <a:gd name="adj1" fmla="val -84562"/>
            <a:gd name="adj2" fmla="val -73593"/>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400" kern="1200">
              <a:solidFill>
                <a:srgbClr val="FF0000"/>
              </a:solidFill>
            </a:rPr>
            <a:t>d</a:t>
          </a:r>
          <a:r>
            <a:rPr kumimoji="1" lang="ja-JP" altLang="en-US" sz="1400" kern="1200">
              <a:solidFill>
                <a:srgbClr val="FF0000"/>
              </a:solidFill>
            </a:rPr>
            <a:t>送迎回数を記入</a:t>
          </a:r>
        </a:p>
      </xdr:txBody>
    </xdr:sp>
    <xdr:clientData/>
  </xdr:twoCellAnchor>
  <xdr:twoCellAnchor>
    <xdr:from>
      <xdr:col>6</xdr:col>
      <xdr:colOff>25400</xdr:colOff>
      <xdr:row>20</xdr:row>
      <xdr:rowOff>12700</xdr:rowOff>
    </xdr:from>
    <xdr:to>
      <xdr:col>7</xdr:col>
      <xdr:colOff>419100</xdr:colOff>
      <xdr:row>22</xdr:row>
      <xdr:rowOff>41727</xdr:rowOff>
    </xdr:to>
    <xdr:sp macro="" textlink="">
      <xdr:nvSpPr>
        <xdr:cNvPr id="52228" name="正方形/長方形 52227">
          <a:extLst>
            <a:ext uri="{FF2B5EF4-FFF2-40B4-BE49-F238E27FC236}">
              <a16:creationId xmlns:a16="http://schemas.microsoft.com/office/drawing/2014/main" id="{53BF2452-2020-4BD7-ABA1-3BEB5524FB96}"/>
            </a:ext>
          </a:extLst>
        </xdr:cNvPr>
        <xdr:cNvSpPr/>
      </xdr:nvSpPr>
      <xdr:spPr>
        <a:xfrm>
          <a:off x="3670300" y="5149850"/>
          <a:ext cx="819150" cy="562427"/>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twoCellAnchor>
    <xdr:from>
      <xdr:col>7</xdr:col>
      <xdr:colOff>358140</xdr:colOff>
      <xdr:row>19</xdr:row>
      <xdr:rowOff>243477</xdr:rowOff>
    </xdr:from>
    <xdr:to>
      <xdr:col>12</xdr:col>
      <xdr:colOff>196850</xdr:colOff>
      <xdr:row>22</xdr:row>
      <xdr:rowOff>236220</xdr:rowOff>
    </xdr:to>
    <xdr:sp macro="" textlink="">
      <xdr:nvSpPr>
        <xdr:cNvPr id="52229" name="吹き出し: 角を丸めた四角形 52228">
          <a:extLst>
            <a:ext uri="{FF2B5EF4-FFF2-40B4-BE49-F238E27FC236}">
              <a16:creationId xmlns:a16="http://schemas.microsoft.com/office/drawing/2014/main" id="{70139E74-95F0-4FA5-BF97-8D4D78415D7E}"/>
            </a:ext>
          </a:extLst>
        </xdr:cNvPr>
        <xdr:cNvSpPr/>
      </xdr:nvSpPr>
      <xdr:spPr>
        <a:xfrm>
          <a:off x="4442460" y="5120277"/>
          <a:ext cx="1789430" cy="792843"/>
        </a:xfrm>
        <a:prstGeom prst="wedgeRoundRectCallout">
          <a:avLst>
            <a:gd name="adj1" fmla="val -60238"/>
            <a:gd name="adj2" fmla="val 8317"/>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kern="1200" spc="-100" baseline="0">
              <a:solidFill>
                <a:srgbClr val="FF0000"/>
              </a:solidFill>
            </a:rPr>
            <a:t>該当する枠に</a:t>
          </a:r>
          <a:endParaRPr kumimoji="1" lang="en-US" altLang="ja-JP" sz="1100" kern="1200" spc="-100" baseline="0">
            <a:solidFill>
              <a:srgbClr val="FF0000"/>
            </a:solidFill>
          </a:endParaRPr>
        </a:p>
        <a:p>
          <a:pPr algn="ctr"/>
          <a:r>
            <a:rPr kumimoji="1" lang="en-US" altLang="ja-JP" sz="1100" kern="1200" spc="-100" baseline="0">
              <a:solidFill>
                <a:srgbClr val="FF0000"/>
              </a:solidFill>
            </a:rPr>
            <a:t>e</a:t>
          </a:r>
          <a:r>
            <a:rPr kumimoji="1" lang="ja-JP" altLang="en-US" sz="1100" kern="1200" spc="-100" baseline="0">
              <a:solidFill>
                <a:srgbClr val="FF0000"/>
              </a:solidFill>
            </a:rPr>
            <a:t>従事スタッフ人数を記入</a:t>
          </a:r>
        </a:p>
      </xdr:txBody>
    </xdr:sp>
    <xdr:clientData/>
  </xdr:twoCellAnchor>
  <xdr:twoCellAnchor>
    <xdr:from>
      <xdr:col>4</xdr:col>
      <xdr:colOff>199573</xdr:colOff>
      <xdr:row>23</xdr:row>
      <xdr:rowOff>34471</xdr:rowOff>
    </xdr:from>
    <xdr:to>
      <xdr:col>5</xdr:col>
      <xdr:colOff>18144</xdr:colOff>
      <xdr:row>23</xdr:row>
      <xdr:rowOff>235858</xdr:rowOff>
    </xdr:to>
    <xdr:sp macro="" textlink="">
      <xdr:nvSpPr>
        <xdr:cNvPr id="52231" name="正方形/長方形 52230">
          <a:extLst>
            <a:ext uri="{FF2B5EF4-FFF2-40B4-BE49-F238E27FC236}">
              <a16:creationId xmlns:a16="http://schemas.microsoft.com/office/drawing/2014/main" id="{96529DB7-2EC4-426E-AA26-BC6018062350}"/>
            </a:ext>
          </a:extLst>
        </xdr:cNvPr>
        <xdr:cNvSpPr/>
      </xdr:nvSpPr>
      <xdr:spPr>
        <a:xfrm>
          <a:off x="2648859" y="5885542"/>
          <a:ext cx="489856" cy="201387"/>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twoCellAnchor>
    <xdr:from>
      <xdr:col>23</xdr:col>
      <xdr:colOff>53343</xdr:colOff>
      <xdr:row>19</xdr:row>
      <xdr:rowOff>90085</xdr:rowOff>
    </xdr:from>
    <xdr:to>
      <xdr:col>33</xdr:col>
      <xdr:colOff>335282</xdr:colOff>
      <xdr:row>33</xdr:row>
      <xdr:rowOff>164866</xdr:rowOff>
    </xdr:to>
    <xdr:grpSp>
      <xdr:nvGrpSpPr>
        <xdr:cNvPr id="52243" name="グループ化 52242">
          <a:extLst>
            <a:ext uri="{FF2B5EF4-FFF2-40B4-BE49-F238E27FC236}">
              <a16:creationId xmlns:a16="http://schemas.microsoft.com/office/drawing/2014/main" id="{54BB3C90-8E8C-5902-8770-03C3D54CE56F}"/>
            </a:ext>
          </a:extLst>
        </xdr:cNvPr>
        <xdr:cNvGrpSpPr/>
      </xdr:nvGrpSpPr>
      <xdr:grpSpPr>
        <a:xfrm>
          <a:off x="9867903" y="4966885"/>
          <a:ext cx="7139939" cy="3785721"/>
          <a:chOff x="8231223" y="6910614"/>
          <a:chExt cx="6263426" cy="2676089"/>
        </a:xfrm>
      </xdr:grpSpPr>
      <xdr:pic>
        <xdr:nvPicPr>
          <xdr:cNvPr id="52230" name="図 52229">
            <a:extLst>
              <a:ext uri="{FF2B5EF4-FFF2-40B4-BE49-F238E27FC236}">
                <a16:creationId xmlns:a16="http://schemas.microsoft.com/office/drawing/2014/main" id="{F904FE0B-864F-A3DA-E1E6-C898A00EC682}"/>
              </a:ext>
            </a:extLst>
          </xdr:cNvPr>
          <xdr:cNvPicPr>
            <a:picLocks noChangeAspect="1"/>
          </xdr:cNvPicPr>
        </xdr:nvPicPr>
        <xdr:blipFill>
          <a:blip xmlns:r="http://schemas.openxmlformats.org/officeDocument/2006/relationships" r:embed="rId1"/>
          <a:stretch>
            <a:fillRect/>
          </a:stretch>
        </xdr:blipFill>
        <xdr:spPr>
          <a:xfrm>
            <a:off x="8805495" y="7059273"/>
            <a:ext cx="5035809" cy="2527430"/>
          </a:xfrm>
          <a:prstGeom prst="rect">
            <a:avLst/>
          </a:prstGeom>
        </xdr:spPr>
      </xdr:pic>
      <xdr:sp macro="" textlink="">
        <xdr:nvSpPr>
          <xdr:cNvPr id="10" name="正方形/長方形 9">
            <a:extLst>
              <a:ext uri="{FF2B5EF4-FFF2-40B4-BE49-F238E27FC236}">
                <a16:creationId xmlns:a16="http://schemas.microsoft.com/office/drawing/2014/main" id="{AD582CD3-DFD7-CDCF-2E1B-6B4C1493A12C}"/>
              </a:ext>
            </a:extLst>
          </xdr:cNvPr>
          <xdr:cNvSpPr/>
        </xdr:nvSpPr>
        <xdr:spPr>
          <a:xfrm>
            <a:off x="11674929" y="8173357"/>
            <a:ext cx="408214" cy="335643"/>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sp macro="" textlink="">
        <xdr:nvSpPr>
          <xdr:cNvPr id="11" name="正方形/長方形 10">
            <a:extLst>
              <a:ext uri="{FF2B5EF4-FFF2-40B4-BE49-F238E27FC236}">
                <a16:creationId xmlns:a16="http://schemas.microsoft.com/office/drawing/2014/main" id="{1DC74343-7022-4F43-A2AE-6F6BAF2C932F}"/>
              </a:ext>
            </a:extLst>
          </xdr:cNvPr>
          <xdr:cNvSpPr/>
        </xdr:nvSpPr>
        <xdr:spPr>
          <a:xfrm>
            <a:off x="10058401" y="7336971"/>
            <a:ext cx="408214" cy="335643"/>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sp macro="" textlink="">
        <xdr:nvSpPr>
          <xdr:cNvPr id="14" name="吹き出し: 角を丸めた四角形 13">
            <a:extLst>
              <a:ext uri="{FF2B5EF4-FFF2-40B4-BE49-F238E27FC236}">
                <a16:creationId xmlns:a16="http://schemas.microsoft.com/office/drawing/2014/main" id="{08B8AE08-9E52-0E08-77E5-713EF5CDFCC6}"/>
              </a:ext>
            </a:extLst>
          </xdr:cNvPr>
          <xdr:cNvSpPr/>
        </xdr:nvSpPr>
        <xdr:spPr>
          <a:xfrm>
            <a:off x="12582072" y="8082645"/>
            <a:ext cx="1215571" cy="399142"/>
          </a:xfrm>
          <a:prstGeom prst="wedgeRoundRectCallout">
            <a:avLst>
              <a:gd name="adj1" fmla="val -77696"/>
              <a:gd name="adj2" fmla="val 8797"/>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2000" kern="1200">
                <a:solidFill>
                  <a:srgbClr val="FF0000"/>
                </a:solidFill>
              </a:rPr>
              <a:t>a</a:t>
            </a:r>
            <a:r>
              <a:rPr kumimoji="1" lang="ja-JP" altLang="en-US" sz="2000" kern="1200">
                <a:solidFill>
                  <a:srgbClr val="FF0000"/>
                </a:solidFill>
              </a:rPr>
              <a:t>利用者数</a:t>
            </a:r>
          </a:p>
        </xdr:txBody>
      </xdr:sp>
      <xdr:sp macro="" textlink="">
        <xdr:nvSpPr>
          <xdr:cNvPr id="15" name="吹き出し: 角を丸めた四角形 14">
            <a:extLst>
              <a:ext uri="{FF2B5EF4-FFF2-40B4-BE49-F238E27FC236}">
                <a16:creationId xmlns:a16="http://schemas.microsoft.com/office/drawing/2014/main" id="{E09EE582-94C2-4CE1-B517-9D3C550ACAE0}"/>
              </a:ext>
            </a:extLst>
          </xdr:cNvPr>
          <xdr:cNvSpPr/>
        </xdr:nvSpPr>
        <xdr:spPr>
          <a:xfrm>
            <a:off x="10466614" y="6910614"/>
            <a:ext cx="1326243" cy="419099"/>
          </a:xfrm>
          <a:prstGeom prst="wedgeRoundRectCallout">
            <a:avLst>
              <a:gd name="adj1" fmla="val -42964"/>
              <a:gd name="adj2" fmla="val 78229"/>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2000" kern="1200">
                <a:solidFill>
                  <a:srgbClr val="FF0000"/>
                </a:solidFill>
              </a:rPr>
              <a:t>b</a:t>
            </a:r>
            <a:r>
              <a:rPr kumimoji="1" lang="ja-JP" altLang="en-US" sz="2000" kern="1200">
                <a:solidFill>
                  <a:srgbClr val="FF0000"/>
                </a:solidFill>
              </a:rPr>
              <a:t>活動回数</a:t>
            </a:r>
          </a:p>
        </xdr:txBody>
      </xdr:sp>
      <xdr:sp macro="" textlink="">
        <xdr:nvSpPr>
          <xdr:cNvPr id="24" name="正方形/長方形 23">
            <a:extLst>
              <a:ext uri="{FF2B5EF4-FFF2-40B4-BE49-F238E27FC236}">
                <a16:creationId xmlns:a16="http://schemas.microsoft.com/office/drawing/2014/main" id="{091D34D3-A66E-438D-AC9B-AA610DA54C9A}"/>
              </a:ext>
            </a:extLst>
          </xdr:cNvPr>
          <xdr:cNvSpPr/>
        </xdr:nvSpPr>
        <xdr:spPr>
          <a:xfrm>
            <a:off x="12759872" y="7665358"/>
            <a:ext cx="1019628" cy="286656"/>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sp macro="" textlink="">
        <xdr:nvSpPr>
          <xdr:cNvPr id="26" name="吹き出し: 角を丸めた四角形 25">
            <a:extLst>
              <a:ext uri="{FF2B5EF4-FFF2-40B4-BE49-F238E27FC236}">
                <a16:creationId xmlns:a16="http://schemas.microsoft.com/office/drawing/2014/main" id="{799B2C14-624A-47CD-97F8-EDBCC803F03C}"/>
              </a:ext>
            </a:extLst>
          </xdr:cNvPr>
          <xdr:cNvSpPr/>
        </xdr:nvSpPr>
        <xdr:spPr>
          <a:xfrm>
            <a:off x="13287843" y="6927731"/>
            <a:ext cx="1206806" cy="594271"/>
          </a:xfrm>
          <a:custGeom>
            <a:avLst/>
            <a:gdLst>
              <a:gd name="connsiteX0" fmla="*/ 0 w 1619530"/>
              <a:gd name="connsiteY0" fmla="*/ 143003 h 857998"/>
              <a:gd name="connsiteX1" fmla="*/ 143003 w 1619530"/>
              <a:gd name="connsiteY1" fmla="*/ 0 h 857998"/>
              <a:gd name="connsiteX2" fmla="*/ 269922 w 1619530"/>
              <a:gd name="connsiteY2" fmla="*/ 0 h 857998"/>
              <a:gd name="connsiteX3" fmla="*/ 269922 w 1619530"/>
              <a:gd name="connsiteY3" fmla="*/ 0 h 857998"/>
              <a:gd name="connsiteX4" fmla="*/ 674804 w 1619530"/>
              <a:gd name="connsiteY4" fmla="*/ 0 h 857998"/>
              <a:gd name="connsiteX5" fmla="*/ 1476527 w 1619530"/>
              <a:gd name="connsiteY5" fmla="*/ 0 h 857998"/>
              <a:gd name="connsiteX6" fmla="*/ 1619530 w 1619530"/>
              <a:gd name="connsiteY6" fmla="*/ 143003 h 857998"/>
              <a:gd name="connsiteX7" fmla="*/ 1619530 w 1619530"/>
              <a:gd name="connsiteY7" fmla="*/ 500499 h 857998"/>
              <a:gd name="connsiteX8" fmla="*/ 1619530 w 1619530"/>
              <a:gd name="connsiteY8" fmla="*/ 500499 h 857998"/>
              <a:gd name="connsiteX9" fmla="*/ 1619530 w 1619530"/>
              <a:gd name="connsiteY9" fmla="*/ 714998 h 857998"/>
              <a:gd name="connsiteX10" fmla="*/ 1619530 w 1619530"/>
              <a:gd name="connsiteY10" fmla="*/ 714995 h 857998"/>
              <a:gd name="connsiteX11" fmla="*/ 1476527 w 1619530"/>
              <a:gd name="connsiteY11" fmla="*/ 857998 h 857998"/>
              <a:gd name="connsiteX12" fmla="*/ 674804 w 1619530"/>
              <a:gd name="connsiteY12" fmla="*/ 857998 h 857998"/>
              <a:gd name="connsiteX13" fmla="*/ 212741 w 1619530"/>
              <a:gd name="connsiteY13" fmla="*/ 1035741 h 857998"/>
              <a:gd name="connsiteX14" fmla="*/ 269922 w 1619530"/>
              <a:gd name="connsiteY14" fmla="*/ 857998 h 857998"/>
              <a:gd name="connsiteX15" fmla="*/ 143003 w 1619530"/>
              <a:gd name="connsiteY15" fmla="*/ 857998 h 857998"/>
              <a:gd name="connsiteX16" fmla="*/ 0 w 1619530"/>
              <a:gd name="connsiteY16" fmla="*/ 714995 h 857998"/>
              <a:gd name="connsiteX17" fmla="*/ 0 w 1619530"/>
              <a:gd name="connsiteY17" fmla="*/ 714998 h 857998"/>
              <a:gd name="connsiteX18" fmla="*/ 0 w 1619530"/>
              <a:gd name="connsiteY18" fmla="*/ 500499 h 857998"/>
              <a:gd name="connsiteX19" fmla="*/ 0 w 1619530"/>
              <a:gd name="connsiteY19" fmla="*/ 500499 h 857998"/>
              <a:gd name="connsiteX20" fmla="*/ 0 w 1619530"/>
              <a:gd name="connsiteY20" fmla="*/ 143003 h 857998"/>
              <a:gd name="connsiteX0" fmla="*/ 0 w 1619530"/>
              <a:gd name="connsiteY0" fmla="*/ 143003 h 1035741"/>
              <a:gd name="connsiteX1" fmla="*/ 143003 w 1619530"/>
              <a:gd name="connsiteY1" fmla="*/ 0 h 1035741"/>
              <a:gd name="connsiteX2" fmla="*/ 269922 w 1619530"/>
              <a:gd name="connsiteY2" fmla="*/ 0 h 1035741"/>
              <a:gd name="connsiteX3" fmla="*/ 269922 w 1619530"/>
              <a:gd name="connsiteY3" fmla="*/ 0 h 1035741"/>
              <a:gd name="connsiteX4" fmla="*/ 674804 w 1619530"/>
              <a:gd name="connsiteY4" fmla="*/ 0 h 1035741"/>
              <a:gd name="connsiteX5" fmla="*/ 1476527 w 1619530"/>
              <a:gd name="connsiteY5" fmla="*/ 0 h 1035741"/>
              <a:gd name="connsiteX6" fmla="*/ 1619530 w 1619530"/>
              <a:gd name="connsiteY6" fmla="*/ 143003 h 1035741"/>
              <a:gd name="connsiteX7" fmla="*/ 1619530 w 1619530"/>
              <a:gd name="connsiteY7" fmla="*/ 500499 h 1035741"/>
              <a:gd name="connsiteX8" fmla="*/ 1619530 w 1619530"/>
              <a:gd name="connsiteY8" fmla="*/ 500499 h 1035741"/>
              <a:gd name="connsiteX9" fmla="*/ 1619530 w 1619530"/>
              <a:gd name="connsiteY9" fmla="*/ 714998 h 1035741"/>
              <a:gd name="connsiteX10" fmla="*/ 1619530 w 1619530"/>
              <a:gd name="connsiteY10" fmla="*/ 714995 h 1035741"/>
              <a:gd name="connsiteX11" fmla="*/ 1476527 w 1619530"/>
              <a:gd name="connsiteY11" fmla="*/ 857998 h 1035741"/>
              <a:gd name="connsiteX12" fmla="*/ 1002464 w 1619530"/>
              <a:gd name="connsiteY12" fmla="*/ 873238 h 1035741"/>
              <a:gd name="connsiteX13" fmla="*/ 212741 w 1619530"/>
              <a:gd name="connsiteY13" fmla="*/ 1035741 h 1035741"/>
              <a:gd name="connsiteX14" fmla="*/ 269922 w 1619530"/>
              <a:gd name="connsiteY14" fmla="*/ 857998 h 1035741"/>
              <a:gd name="connsiteX15" fmla="*/ 143003 w 1619530"/>
              <a:gd name="connsiteY15" fmla="*/ 857998 h 1035741"/>
              <a:gd name="connsiteX16" fmla="*/ 0 w 1619530"/>
              <a:gd name="connsiteY16" fmla="*/ 714995 h 1035741"/>
              <a:gd name="connsiteX17" fmla="*/ 0 w 1619530"/>
              <a:gd name="connsiteY17" fmla="*/ 714998 h 1035741"/>
              <a:gd name="connsiteX18" fmla="*/ 0 w 1619530"/>
              <a:gd name="connsiteY18" fmla="*/ 500499 h 1035741"/>
              <a:gd name="connsiteX19" fmla="*/ 0 w 1619530"/>
              <a:gd name="connsiteY19" fmla="*/ 500499 h 1035741"/>
              <a:gd name="connsiteX20" fmla="*/ 0 w 1619530"/>
              <a:gd name="connsiteY20" fmla="*/ 143003 h 1035741"/>
              <a:gd name="connsiteX0" fmla="*/ 0 w 1619530"/>
              <a:gd name="connsiteY0" fmla="*/ 143003 h 1035741"/>
              <a:gd name="connsiteX1" fmla="*/ 143003 w 1619530"/>
              <a:gd name="connsiteY1" fmla="*/ 0 h 1035741"/>
              <a:gd name="connsiteX2" fmla="*/ 269922 w 1619530"/>
              <a:gd name="connsiteY2" fmla="*/ 0 h 1035741"/>
              <a:gd name="connsiteX3" fmla="*/ 269922 w 1619530"/>
              <a:gd name="connsiteY3" fmla="*/ 0 h 1035741"/>
              <a:gd name="connsiteX4" fmla="*/ 674804 w 1619530"/>
              <a:gd name="connsiteY4" fmla="*/ 0 h 1035741"/>
              <a:gd name="connsiteX5" fmla="*/ 1476527 w 1619530"/>
              <a:gd name="connsiteY5" fmla="*/ 0 h 1035741"/>
              <a:gd name="connsiteX6" fmla="*/ 1619530 w 1619530"/>
              <a:gd name="connsiteY6" fmla="*/ 143003 h 1035741"/>
              <a:gd name="connsiteX7" fmla="*/ 1619530 w 1619530"/>
              <a:gd name="connsiteY7" fmla="*/ 500499 h 1035741"/>
              <a:gd name="connsiteX8" fmla="*/ 1619530 w 1619530"/>
              <a:gd name="connsiteY8" fmla="*/ 500499 h 1035741"/>
              <a:gd name="connsiteX9" fmla="*/ 1619530 w 1619530"/>
              <a:gd name="connsiteY9" fmla="*/ 714998 h 1035741"/>
              <a:gd name="connsiteX10" fmla="*/ 1619530 w 1619530"/>
              <a:gd name="connsiteY10" fmla="*/ 714995 h 1035741"/>
              <a:gd name="connsiteX11" fmla="*/ 1476527 w 1619530"/>
              <a:gd name="connsiteY11" fmla="*/ 857998 h 1035741"/>
              <a:gd name="connsiteX12" fmla="*/ 1002464 w 1619530"/>
              <a:gd name="connsiteY12" fmla="*/ 873238 h 1035741"/>
              <a:gd name="connsiteX13" fmla="*/ 212741 w 1619530"/>
              <a:gd name="connsiteY13" fmla="*/ 1035741 h 1035741"/>
              <a:gd name="connsiteX14" fmla="*/ 582342 w 1619530"/>
              <a:gd name="connsiteY14" fmla="*/ 827518 h 1035741"/>
              <a:gd name="connsiteX15" fmla="*/ 143003 w 1619530"/>
              <a:gd name="connsiteY15" fmla="*/ 857998 h 1035741"/>
              <a:gd name="connsiteX16" fmla="*/ 0 w 1619530"/>
              <a:gd name="connsiteY16" fmla="*/ 714995 h 1035741"/>
              <a:gd name="connsiteX17" fmla="*/ 0 w 1619530"/>
              <a:gd name="connsiteY17" fmla="*/ 714998 h 1035741"/>
              <a:gd name="connsiteX18" fmla="*/ 0 w 1619530"/>
              <a:gd name="connsiteY18" fmla="*/ 500499 h 1035741"/>
              <a:gd name="connsiteX19" fmla="*/ 0 w 1619530"/>
              <a:gd name="connsiteY19" fmla="*/ 500499 h 1035741"/>
              <a:gd name="connsiteX20" fmla="*/ 0 w 1619530"/>
              <a:gd name="connsiteY20" fmla="*/ 143003 h 1035741"/>
              <a:gd name="connsiteX0" fmla="*/ 0 w 1619530"/>
              <a:gd name="connsiteY0" fmla="*/ 143003 h 1035741"/>
              <a:gd name="connsiteX1" fmla="*/ 143003 w 1619530"/>
              <a:gd name="connsiteY1" fmla="*/ 0 h 1035741"/>
              <a:gd name="connsiteX2" fmla="*/ 269922 w 1619530"/>
              <a:gd name="connsiteY2" fmla="*/ 0 h 1035741"/>
              <a:gd name="connsiteX3" fmla="*/ 269922 w 1619530"/>
              <a:gd name="connsiteY3" fmla="*/ 0 h 1035741"/>
              <a:gd name="connsiteX4" fmla="*/ 674804 w 1619530"/>
              <a:gd name="connsiteY4" fmla="*/ 0 h 1035741"/>
              <a:gd name="connsiteX5" fmla="*/ 1476527 w 1619530"/>
              <a:gd name="connsiteY5" fmla="*/ 0 h 1035741"/>
              <a:gd name="connsiteX6" fmla="*/ 1619530 w 1619530"/>
              <a:gd name="connsiteY6" fmla="*/ 143003 h 1035741"/>
              <a:gd name="connsiteX7" fmla="*/ 1619530 w 1619530"/>
              <a:gd name="connsiteY7" fmla="*/ 500499 h 1035741"/>
              <a:gd name="connsiteX8" fmla="*/ 1619530 w 1619530"/>
              <a:gd name="connsiteY8" fmla="*/ 500499 h 1035741"/>
              <a:gd name="connsiteX9" fmla="*/ 1619530 w 1619530"/>
              <a:gd name="connsiteY9" fmla="*/ 714998 h 1035741"/>
              <a:gd name="connsiteX10" fmla="*/ 1619530 w 1619530"/>
              <a:gd name="connsiteY10" fmla="*/ 714995 h 1035741"/>
              <a:gd name="connsiteX11" fmla="*/ 1476527 w 1619530"/>
              <a:gd name="connsiteY11" fmla="*/ 857998 h 1035741"/>
              <a:gd name="connsiteX12" fmla="*/ 1002464 w 1619530"/>
              <a:gd name="connsiteY12" fmla="*/ 873238 h 1035741"/>
              <a:gd name="connsiteX13" fmla="*/ 212741 w 1619530"/>
              <a:gd name="connsiteY13" fmla="*/ 1035741 h 1035741"/>
              <a:gd name="connsiteX14" fmla="*/ 650922 w 1619530"/>
              <a:gd name="connsiteY14" fmla="*/ 873238 h 1035741"/>
              <a:gd name="connsiteX15" fmla="*/ 143003 w 1619530"/>
              <a:gd name="connsiteY15" fmla="*/ 857998 h 1035741"/>
              <a:gd name="connsiteX16" fmla="*/ 0 w 1619530"/>
              <a:gd name="connsiteY16" fmla="*/ 714995 h 1035741"/>
              <a:gd name="connsiteX17" fmla="*/ 0 w 1619530"/>
              <a:gd name="connsiteY17" fmla="*/ 714998 h 1035741"/>
              <a:gd name="connsiteX18" fmla="*/ 0 w 1619530"/>
              <a:gd name="connsiteY18" fmla="*/ 500499 h 1035741"/>
              <a:gd name="connsiteX19" fmla="*/ 0 w 1619530"/>
              <a:gd name="connsiteY19" fmla="*/ 500499 h 1035741"/>
              <a:gd name="connsiteX20" fmla="*/ 0 w 1619530"/>
              <a:gd name="connsiteY20" fmla="*/ 143003 h 103574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Lst>
            <a:rect l="l" t="t" r="r" b="b"/>
            <a:pathLst>
              <a:path w="1619530" h="1035741">
                <a:moveTo>
                  <a:pt x="0" y="143003"/>
                </a:moveTo>
                <a:cubicBezTo>
                  <a:pt x="0" y="64025"/>
                  <a:pt x="64025" y="0"/>
                  <a:pt x="143003" y="0"/>
                </a:cubicBezTo>
                <a:lnTo>
                  <a:pt x="269922" y="0"/>
                </a:lnTo>
                <a:lnTo>
                  <a:pt x="269922" y="0"/>
                </a:lnTo>
                <a:lnTo>
                  <a:pt x="674804" y="0"/>
                </a:lnTo>
                <a:lnTo>
                  <a:pt x="1476527" y="0"/>
                </a:lnTo>
                <a:cubicBezTo>
                  <a:pt x="1555505" y="0"/>
                  <a:pt x="1619530" y="64025"/>
                  <a:pt x="1619530" y="143003"/>
                </a:cubicBezTo>
                <a:lnTo>
                  <a:pt x="1619530" y="500499"/>
                </a:lnTo>
                <a:lnTo>
                  <a:pt x="1619530" y="500499"/>
                </a:lnTo>
                <a:lnTo>
                  <a:pt x="1619530" y="714998"/>
                </a:lnTo>
                <a:lnTo>
                  <a:pt x="1619530" y="714995"/>
                </a:lnTo>
                <a:cubicBezTo>
                  <a:pt x="1619530" y="793973"/>
                  <a:pt x="1555505" y="857998"/>
                  <a:pt x="1476527" y="857998"/>
                </a:cubicBezTo>
                <a:lnTo>
                  <a:pt x="1002464" y="873238"/>
                </a:lnTo>
                <a:lnTo>
                  <a:pt x="212741" y="1035741"/>
                </a:lnTo>
                <a:lnTo>
                  <a:pt x="650922" y="873238"/>
                </a:lnTo>
                <a:lnTo>
                  <a:pt x="143003" y="857998"/>
                </a:lnTo>
                <a:cubicBezTo>
                  <a:pt x="64025" y="857998"/>
                  <a:pt x="0" y="793973"/>
                  <a:pt x="0" y="714995"/>
                </a:cubicBezTo>
                <a:lnTo>
                  <a:pt x="0" y="714998"/>
                </a:lnTo>
                <a:lnTo>
                  <a:pt x="0" y="500499"/>
                </a:lnTo>
                <a:lnTo>
                  <a:pt x="0" y="500499"/>
                </a:lnTo>
                <a:lnTo>
                  <a:pt x="0" y="143003"/>
                </a:lnTo>
                <a:close/>
              </a:path>
            </a:pathLst>
          </a:cu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400" kern="1200">
                <a:solidFill>
                  <a:srgbClr val="FF0000"/>
                </a:solidFill>
              </a:rPr>
              <a:t>c</a:t>
            </a:r>
            <a:r>
              <a:rPr kumimoji="1" lang="ja-JP" altLang="en-US" sz="1400" kern="1200">
                <a:solidFill>
                  <a:srgbClr val="FF0000"/>
                </a:solidFill>
              </a:rPr>
              <a:t>送迎利用者数</a:t>
            </a:r>
            <a:endParaRPr kumimoji="1" lang="en-US" altLang="ja-JP" sz="1400" kern="1200">
              <a:solidFill>
                <a:srgbClr val="FF0000"/>
              </a:solidFill>
            </a:endParaRPr>
          </a:p>
          <a:p>
            <a:pPr algn="l"/>
            <a:r>
              <a:rPr kumimoji="1" lang="en-US" altLang="ja-JP" sz="1400" kern="1200">
                <a:solidFill>
                  <a:srgbClr val="FF0000"/>
                </a:solidFill>
              </a:rPr>
              <a:t>d</a:t>
            </a:r>
            <a:r>
              <a:rPr kumimoji="1" lang="ja-JP" altLang="en-US" sz="1400" kern="1200">
                <a:solidFill>
                  <a:srgbClr val="FF0000"/>
                </a:solidFill>
              </a:rPr>
              <a:t>送迎回数</a:t>
            </a:r>
          </a:p>
        </xdr:txBody>
      </xdr:sp>
      <xdr:sp macro="" textlink="">
        <xdr:nvSpPr>
          <xdr:cNvPr id="52224" name="吹き出し: 角を丸めた四角形 52223">
            <a:extLst>
              <a:ext uri="{FF2B5EF4-FFF2-40B4-BE49-F238E27FC236}">
                <a16:creationId xmlns:a16="http://schemas.microsoft.com/office/drawing/2014/main" id="{7BF6D086-43DE-4A3E-99A4-B9F058E93125}"/>
              </a:ext>
            </a:extLst>
          </xdr:cNvPr>
          <xdr:cNvSpPr/>
        </xdr:nvSpPr>
        <xdr:spPr>
          <a:xfrm>
            <a:off x="8231223" y="7350344"/>
            <a:ext cx="1194032" cy="546958"/>
          </a:xfrm>
          <a:prstGeom prst="wedgeRoundRectCallout">
            <a:avLst>
              <a:gd name="adj1" fmla="val 22235"/>
              <a:gd name="adj2" fmla="val 97526"/>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400" kern="1200">
                <a:solidFill>
                  <a:srgbClr val="FF0000"/>
                </a:solidFill>
              </a:rPr>
              <a:t>e</a:t>
            </a:r>
            <a:r>
              <a:rPr kumimoji="1" lang="ja-JP" altLang="en-US" sz="1400" kern="1200">
                <a:solidFill>
                  <a:srgbClr val="FF0000"/>
                </a:solidFill>
              </a:rPr>
              <a:t>　従事</a:t>
            </a:r>
            <a:endParaRPr kumimoji="1" lang="en-US" altLang="ja-JP" sz="1400" kern="1200">
              <a:solidFill>
                <a:srgbClr val="FF0000"/>
              </a:solidFill>
            </a:endParaRPr>
          </a:p>
          <a:p>
            <a:pPr algn="ctr"/>
            <a:r>
              <a:rPr kumimoji="1" lang="ja-JP" altLang="en-US" sz="1400" kern="1200">
                <a:solidFill>
                  <a:srgbClr val="FF0000"/>
                </a:solidFill>
              </a:rPr>
              <a:t>スタッフ人数</a:t>
            </a:r>
          </a:p>
        </xdr:txBody>
      </xdr:sp>
      <xdr:sp macro="" textlink="">
        <xdr:nvSpPr>
          <xdr:cNvPr id="52227" name="正方形/長方形 52226">
            <a:extLst>
              <a:ext uri="{FF2B5EF4-FFF2-40B4-BE49-F238E27FC236}">
                <a16:creationId xmlns:a16="http://schemas.microsoft.com/office/drawing/2014/main" id="{22D39649-BF3C-4997-8B99-3DB012CB71FA}"/>
              </a:ext>
            </a:extLst>
          </xdr:cNvPr>
          <xdr:cNvSpPr/>
        </xdr:nvSpPr>
        <xdr:spPr>
          <a:xfrm>
            <a:off x="8790215" y="8218714"/>
            <a:ext cx="408214" cy="335643"/>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sp macro="" textlink="">
        <xdr:nvSpPr>
          <xdr:cNvPr id="52232" name="正方形/長方形 52231">
            <a:extLst>
              <a:ext uri="{FF2B5EF4-FFF2-40B4-BE49-F238E27FC236}">
                <a16:creationId xmlns:a16="http://schemas.microsoft.com/office/drawing/2014/main" id="{1B70B048-C906-44C5-8EBA-9066DCAFDE9E}"/>
              </a:ext>
            </a:extLst>
          </xdr:cNvPr>
          <xdr:cNvSpPr/>
        </xdr:nvSpPr>
        <xdr:spPr>
          <a:xfrm>
            <a:off x="9677401" y="8470900"/>
            <a:ext cx="408214" cy="335643"/>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sp macro="" textlink="">
        <xdr:nvSpPr>
          <xdr:cNvPr id="52233" name="吹き出し: 角を丸めた四角形 52232">
            <a:extLst>
              <a:ext uri="{FF2B5EF4-FFF2-40B4-BE49-F238E27FC236}">
                <a16:creationId xmlns:a16="http://schemas.microsoft.com/office/drawing/2014/main" id="{70BA79E8-03F4-4090-953C-C122C770729F}"/>
              </a:ext>
            </a:extLst>
          </xdr:cNvPr>
          <xdr:cNvSpPr/>
        </xdr:nvSpPr>
        <xdr:spPr>
          <a:xfrm>
            <a:off x="9495973" y="8897260"/>
            <a:ext cx="1525813" cy="328383"/>
          </a:xfrm>
          <a:prstGeom prst="wedgeRoundRectCallout">
            <a:avLst>
              <a:gd name="adj1" fmla="val -27099"/>
              <a:gd name="adj2" fmla="val -65399"/>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2000" kern="1200">
                <a:solidFill>
                  <a:srgbClr val="FF0000"/>
                </a:solidFill>
              </a:rPr>
              <a:t>f</a:t>
            </a:r>
            <a:r>
              <a:rPr kumimoji="1" lang="ja-JP" altLang="en-US" sz="2000" kern="1200">
                <a:solidFill>
                  <a:srgbClr val="FF0000"/>
                </a:solidFill>
              </a:rPr>
              <a:t>利用者負担金</a:t>
            </a:r>
          </a:p>
        </xdr:txBody>
      </xdr:sp>
      <xdr:sp macro="" textlink="">
        <xdr:nvSpPr>
          <xdr:cNvPr id="52234" name="正方形/長方形 52233">
            <a:extLst>
              <a:ext uri="{FF2B5EF4-FFF2-40B4-BE49-F238E27FC236}">
                <a16:creationId xmlns:a16="http://schemas.microsoft.com/office/drawing/2014/main" id="{293CF4A6-B73E-4F94-8217-CA7673967E83}"/>
              </a:ext>
            </a:extLst>
          </xdr:cNvPr>
          <xdr:cNvSpPr/>
        </xdr:nvSpPr>
        <xdr:spPr>
          <a:xfrm>
            <a:off x="11408230" y="8496300"/>
            <a:ext cx="408214" cy="335643"/>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sp macro="" textlink="">
        <xdr:nvSpPr>
          <xdr:cNvPr id="52235" name="吹き出し: 角を丸めた四角形 52234">
            <a:extLst>
              <a:ext uri="{FF2B5EF4-FFF2-40B4-BE49-F238E27FC236}">
                <a16:creationId xmlns:a16="http://schemas.microsoft.com/office/drawing/2014/main" id="{1B73BE51-58DA-4691-BA5F-5EDF83FD65E2}"/>
              </a:ext>
            </a:extLst>
          </xdr:cNvPr>
          <xdr:cNvSpPr/>
        </xdr:nvSpPr>
        <xdr:spPr>
          <a:xfrm>
            <a:off x="11498944" y="8968017"/>
            <a:ext cx="1525813" cy="328383"/>
          </a:xfrm>
          <a:prstGeom prst="wedgeRoundRectCallout">
            <a:avLst>
              <a:gd name="adj1" fmla="val -32450"/>
              <a:gd name="adj2" fmla="val -84736"/>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2000" kern="1200">
                <a:solidFill>
                  <a:srgbClr val="FF0000"/>
                </a:solidFill>
              </a:rPr>
              <a:t>g</a:t>
            </a:r>
            <a:r>
              <a:rPr kumimoji="1" lang="ja-JP" altLang="en-US" sz="2000" kern="1200">
                <a:solidFill>
                  <a:srgbClr val="FF0000"/>
                </a:solidFill>
              </a:rPr>
              <a:t>実費分</a:t>
            </a:r>
          </a:p>
        </xdr:txBody>
      </xdr:sp>
    </xdr:grpSp>
    <xdr:clientData/>
  </xdr:twoCellAnchor>
  <xdr:twoCellAnchor>
    <xdr:from>
      <xdr:col>1</xdr:col>
      <xdr:colOff>217714</xdr:colOff>
      <xdr:row>21</xdr:row>
      <xdr:rowOff>54429</xdr:rowOff>
    </xdr:from>
    <xdr:to>
      <xdr:col>4</xdr:col>
      <xdr:colOff>226785</xdr:colOff>
      <xdr:row>22</xdr:row>
      <xdr:rowOff>117930</xdr:rowOff>
    </xdr:to>
    <xdr:sp macro="" textlink="">
      <xdr:nvSpPr>
        <xdr:cNvPr id="52236" name="吹き出し: 角を丸めた四角形 52235">
          <a:extLst>
            <a:ext uri="{FF2B5EF4-FFF2-40B4-BE49-F238E27FC236}">
              <a16:creationId xmlns:a16="http://schemas.microsoft.com/office/drawing/2014/main" id="{312DE080-C6F6-4E04-882E-57BA8BC45B6A}"/>
            </a:ext>
          </a:extLst>
        </xdr:cNvPr>
        <xdr:cNvSpPr/>
      </xdr:nvSpPr>
      <xdr:spPr>
        <a:xfrm>
          <a:off x="889000" y="5379358"/>
          <a:ext cx="1787071" cy="326572"/>
        </a:xfrm>
        <a:prstGeom prst="wedgeRoundRectCallout">
          <a:avLst>
            <a:gd name="adj1" fmla="val 44367"/>
            <a:gd name="adj2" fmla="val 102857"/>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400" kern="1200">
              <a:solidFill>
                <a:srgbClr val="FF0000"/>
              </a:solidFill>
            </a:rPr>
            <a:t>f</a:t>
          </a:r>
          <a:r>
            <a:rPr kumimoji="1" lang="ja-JP" altLang="en-US" sz="1400" kern="1200">
              <a:solidFill>
                <a:srgbClr val="FF0000"/>
              </a:solidFill>
            </a:rPr>
            <a:t>利用者負担金</a:t>
          </a:r>
        </a:p>
      </xdr:txBody>
    </xdr:sp>
    <xdr:clientData/>
  </xdr:twoCellAnchor>
  <xdr:twoCellAnchor>
    <xdr:from>
      <xdr:col>1</xdr:col>
      <xdr:colOff>217714</xdr:colOff>
      <xdr:row>25</xdr:row>
      <xdr:rowOff>199572</xdr:rowOff>
    </xdr:from>
    <xdr:to>
      <xdr:col>3</xdr:col>
      <xdr:colOff>279401</xdr:colOff>
      <xdr:row>26</xdr:row>
      <xdr:rowOff>197757</xdr:rowOff>
    </xdr:to>
    <xdr:sp macro="" textlink="">
      <xdr:nvSpPr>
        <xdr:cNvPr id="52237" name="吹き出し: 角を丸めた四角形 52236">
          <a:extLst>
            <a:ext uri="{FF2B5EF4-FFF2-40B4-BE49-F238E27FC236}">
              <a16:creationId xmlns:a16="http://schemas.microsoft.com/office/drawing/2014/main" id="{168D98B1-0F8D-4192-840F-31F5A51C23AF}"/>
            </a:ext>
          </a:extLst>
        </xdr:cNvPr>
        <xdr:cNvSpPr/>
      </xdr:nvSpPr>
      <xdr:spPr>
        <a:xfrm>
          <a:off x="889000" y="6576786"/>
          <a:ext cx="1440544" cy="261257"/>
        </a:xfrm>
        <a:prstGeom prst="wedgeRoundRectCallout">
          <a:avLst>
            <a:gd name="adj1" fmla="val 71057"/>
            <a:gd name="adj2" fmla="val -80722"/>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400" kern="1200">
              <a:solidFill>
                <a:srgbClr val="FF0000"/>
              </a:solidFill>
            </a:rPr>
            <a:t>g</a:t>
          </a:r>
          <a:r>
            <a:rPr kumimoji="1" lang="ja-JP" altLang="en-US" sz="1400" kern="1200">
              <a:solidFill>
                <a:srgbClr val="FF0000"/>
              </a:solidFill>
            </a:rPr>
            <a:t>実費分</a:t>
          </a:r>
        </a:p>
      </xdr:txBody>
    </xdr:sp>
    <xdr:clientData/>
  </xdr:twoCellAnchor>
  <xdr:twoCellAnchor>
    <xdr:from>
      <xdr:col>4</xdr:col>
      <xdr:colOff>190500</xdr:colOff>
      <xdr:row>24</xdr:row>
      <xdr:rowOff>14513</xdr:rowOff>
    </xdr:from>
    <xdr:to>
      <xdr:col>5</xdr:col>
      <xdr:colOff>27215</xdr:colOff>
      <xdr:row>24</xdr:row>
      <xdr:rowOff>235857</xdr:rowOff>
    </xdr:to>
    <xdr:sp macro="" textlink="">
      <xdr:nvSpPr>
        <xdr:cNvPr id="52238" name="正方形/長方形 52237">
          <a:extLst>
            <a:ext uri="{FF2B5EF4-FFF2-40B4-BE49-F238E27FC236}">
              <a16:creationId xmlns:a16="http://schemas.microsoft.com/office/drawing/2014/main" id="{6DC581DF-6B61-4832-91BE-E3698355B61B}"/>
            </a:ext>
          </a:extLst>
        </xdr:cNvPr>
        <xdr:cNvSpPr/>
      </xdr:nvSpPr>
      <xdr:spPr>
        <a:xfrm>
          <a:off x="2639786" y="6128656"/>
          <a:ext cx="508000" cy="221344"/>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twoCellAnchor>
    <xdr:from>
      <xdr:col>5</xdr:col>
      <xdr:colOff>544287</xdr:colOff>
      <xdr:row>22</xdr:row>
      <xdr:rowOff>261257</xdr:rowOff>
    </xdr:from>
    <xdr:to>
      <xdr:col>7</xdr:col>
      <xdr:colOff>70757</xdr:colOff>
      <xdr:row>25</xdr:row>
      <xdr:rowOff>27215</xdr:rowOff>
    </xdr:to>
    <xdr:sp macro="" textlink="">
      <xdr:nvSpPr>
        <xdr:cNvPr id="52239" name="正方形/長方形 52238">
          <a:extLst>
            <a:ext uri="{FF2B5EF4-FFF2-40B4-BE49-F238E27FC236}">
              <a16:creationId xmlns:a16="http://schemas.microsoft.com/office/drawing/2014/main" id="{3333AC30-3CC2-4724-ADC5-D26733A8B125}"/>
            </a:ext>
          </a:extLst>
        </xdr:cNvPr>
        <xdr:cNvSpPr/>
      </xdr:nvSpPr>
      <xdr:spPr>
        <a:xfrm>
          <a:off x="3664858" y="5849257"/>
          <a:ext cx="524328" cy="555172"/>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twoCellAnchor>
    <xdr:from>
      <xdr:col>5</xdr:col>
      <xdr:colOff>203201</xdr:colOff>
      <xdr:row>26</xdr:row>
      <xdr:rowOff>206830</xdr:rowOff>
    </xdr:from>
    <xdr:to>
      <xdr:col>8</xdr:col>
      <xdr:colOff>72571</xdr:colOff>
      <xdr:row>28</xdr:row>
      <xdr:rowOff>45358</xdr:rowOff>
    </xdr:to>
    <xdr:sp macro="" textlink="">
      <xdr:nvSpPr>
        <xdr:cNvPr id="52240" name="吹き出し: 角を丸めた四角形 52239">
          <a:extLst>
            <a:ext uri="{FF2B5EF4-FFF2-40B4-BE49-F238E27FC236}">
              <a16:creationId xmlns:a16="http://schemas.microsoft.com/office/drawing/2014/main" id="{CD90CB3D-CF02-432F-9A82-92F01CF34EAC}"/>
            </a:ext>
          </a:extLst>
        </xdr:cNvPr>
        <xdr:cNvSpPr/>
      </xdr:nvSpPr>
      <xdr:spPr>
        <a:xfrm>
          <a:off x="3323772" y="6847116"/>
          <a:ext cx="1293585" cy="364671"/>
        </a:xfrm>
        <a:prstGeom prst="wedgeRoundRectCallout">
          <a:avLst>
            <a:gd name="adj1" fmla="val -14626"/>
            <a:gd name="adj2" fmla="val -154574"/>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400" kern="1200">
              <a:solidFill>
                <a:srgbClr val="FF0000"/>
              </a:solidFill>
            </a:rPr>
            <a:t>b</a:t>
          </a:r>
          <a:r>
            <a:rPr kumimoji="1" lang="ja-JP" altLang="en-US" sz="1400" kern="1200">
              <a:solidFill>
                <a:srgbClr val="FF0000"/>
              </a:solidFill>
            </a:rPr>
            <a:t>活動回数</a:t>
          </a:r>
        </a:p>
      </xdr:txBody>
    </xdr:sp>
    <xdr:clientData/>
  </xdr:twoCellAnchor>
  <xdr:twoCellAnchor>
    <xdr:from>
      <xdr:col>9</xdr:col>
      <xdr:colOff>83459</xdr:colOff>
      <xdr:row>25</xdr:row>
      <xdr:rowOff>159658</xdr:rowOff>
    </xdr:from>
    <xdr:to>
      <xdr:col>12</xdr:col>
      <xdr:colOff>63500</xdr:colOff>
      <xdr:row>27</xdr:row>
      <xdr:rowOff>36287</xdr:rowOff>
    </xdr:to>
    <xdr:sp macro="" textlink="">
      <xdr:nvSpPr>
        <xdr:cNvPr id="52241" name="吹き出し: 角を丸めた四角形 52240">
          <a:extLst>
            <a:ext uri="{FF2B5EF4-FFF2-40B4-BE49-F238E27FC236}">
              <a16:creationId xmlns:a16="http://schemas.microsoft.com/office/drawing/2014/main" id="{503F392C-7663-4C57-8146-953340EF5853}"/>
            </a:ext>
          </a:extLst>
        </xdr:cNvPr>
        <xdr:cNvSpPr/>
      </xdr:nvSpPr>
      <xdr:spPr>
        <a:xfrm>
          <a:off x="4972959" y="6536872"/>
          <a:ext cx="1168398" cy="402772"/>
        </a:xfrm>
        <a:prstGeom prst="wedgeRoundRectCallout">
          <a:avLst>
            <a:gd name="adj1" fmla="val -47435"/>
            <a:gd name="adj2" fmla="val -74031"/>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400" kern="1200">
              <a:solidFill>
                <a:srgbClr val="FF0000"/>
              </a:solidFill>
            </a:rPr>
            <a:t>a</a:t>
          </a:r>
          <a:r>
            <a:rPr kumimoji="1" lang="ja-JP" altLang="en-US" sz="1400" kern="1200">
              <a:solidFill>
                <a:srgbClr val="FF0000"/>
              </a:solidFill>
            </a:rPr>
            <a:t>利用者数</a:t>
          </a:r>
        </a:p>
      </xdr:txBody>
    </xdr:sp>
    <xdr:clientData/>
  </xdr:twoCellAnchor>
  <xdr:twoCellAnchor>
    <xdr:from>
      <xdr:col>7</xdr:col>
      <xdr:colOff>342901</xdr:colOff>
      <xdr:row>22</xdr:row>
      <xdr:rowOff>241300</xdr:rowOff>
    </xdr:from>
    <xdr:to>
      <xdr:col>9</xdr:col>
      <xdr:colOff>96158</xdr:colOff>
      <xdr:row>25</xdr:row>
      <xdr:rowOff>7258</xdr:rowOff>
    </xdr:to>
    <xdr:sp macro="" textlink="">
      <xdr:nvSpPr>
        <xdr:cNvPr id="52242" name="正方形/長方形 52241">
          <a:extLst>
            <a:ext uri="{FF2B5EF4-FFF2-40B4-BE49-F238E27FC236}">
              <a16:creationId xmlns:a16="http://schemas.microsoft.com/office/drawing/2014/main" id="{45163061-0BD5-41CA-B5FF-07FE2C707968}"/>
            </a:ext>
          </a:extLst>
        </xdr:cNvPr>
        <xdr:cNvSpPr/>
      </xdr:nvSpPr>
      <xdr:spPr>
        <a:xfrm>
          <a:off x="4461330" y="5829300"/>
          <a:ext cx="524328" cy="555172"/>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oneCellAnchor>
    <xdr:from>
      <xdr:col>0</xdr:col>
      <xdr:colOff>0</xdr:colOff>
      <xdr:row>3</xdr:row>
      <xdr:rowOff>115455</xdr:rowOff>
    </xdr:from>
    <xdr:ext cx="493661" cy="492443"/>
    <xdr:sp macro="" textlink="">
      <xdr:nvSpPr>
        <xdr:cNvPr id="52244" name="テキスト ボックス 52243">
          <a:extLst>
            <a:ext uri="{FF2B5EF4-FFF2-40B4-BE49-F238E27FC236}">
              <a16:creationId xmlns:a16="http://schemas.microsoft.com/office/drawing/2014/main" id="{D49FBC1A-8045-C645-3E31-580053E8ED33}"/>
            </a:ext>
          </a:extLst>
        </xdr:cNvPr>
        <xdr:cNvSpPr txBox="1"/>
      </xdr:nvSpPr>
      <xdr:spPr>
        <a:xfrm>
          <a:off x="0" y="808182"/>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①</a:t>
          </a:r>
        </a:p>
      </xdr:txBody>
    </xdr:sp>
    <xdr:clientData/>
  </xdr:oneCellAnchor>
  <xdr:oneCellAnchor>
    <xdr:from>
      <xdr:col>0</xdr:col>
      <xdr:colOff>544944</xdr:colOff>
      <xdr:row>6</xdr:row>
      <xdr:rowOff>106216</xdr:rowOff>
    </xdr:from>
    <xdr:ext cx="493661" cy="492443"/>
    <xdr:sp macro="" textlink="">
      <xdr:nvSpPr>
        <xdr:cNvPr id="52245" name="テキスト ボックス 52244">
          <a:extLst>
            <a:ext uri="{FF2B5EF4-FFF2-40B4-BE49-F238E27FC236}">
              <a16:creationId xmlns:a16="http://schemas.microsoft.com/office/drawing/2014/main" id="{ABA9B1DE-E3D2-495D-A086-7275B8DC4AB6}"/>
            </a:ext>
          </a:extLst>
        </xdr:cNvPr>
        <xdr:cNvSpPr txBox="1"/>
      </xdr:nvSpPr>
      <xdr:spPr>
        <a:xfrm>
          <a:off x="544944" y="1491671"/>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②</a:t>
          </a:r>
        </a:p>
      </xdr:txBody>
    </xdr:sp>
    <xdr:clientData/>
  </xdr:oneCellAnchor>
  <xdr:oneCellAnchor>
    <xdr:from>
      <xdr:col>0</xdr:col>
      <xdr:colOff>547253</xdr:colOff>
      <xdr:row>7</xdr:row>
      <xdr:rowOff>143162</xdr:rowOff>
    </xdr:from>
    <xdr:ext cx="493661" cy="492443"/>
    <xdr:sp macro="" textlink="">
      <xdr:nvSpPr>
        <xdr:cNvPr id="52246" name="テキスト ボックス 52245">
          <a:extLst>
            <a:ext uri="{FF2B5EF4-FFF2-40B4-BE49-F238E27FC236}">
              <a16:creationId xmlns:a16="http://schemas.microsoft.com/office/drawing/2014/main" id="{7D366132-DF27-4A6B-8A5F-B33DE17B612E}"/>
            </a:ext>
          </a:extLst>
        </xdr:cNvPr>
        <xdr:cNvSpPr txBox="1"/>
      </xdr:nvSpPr>
      <xdr:spPr>
        <a:xfrm>
          <a:off x="547253" y="1794162"/>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③</a:t>
          </a:r>
        </a:p>
      </xdr:txBody>
    </xdr:sp>
    <xdr:clientData/>
  </xdr:oneCellAnchor>
  <xdr:oneCellAnchor>
    <xdr:from>
      <xdr:col>0</xdr:col>
      <xdr:colOff>526471</xdr:colOff>
      <xdr:row>8</xdr:row>
      <xdr:rowOff>180108</xdr:rowOff>
    </xdr:from>
    <xdr:ext cx="493661" cy="492443"/>
    <xdr:sp macro="" textlink="">
      <xdr:nvSpPr>
        <xdr:cNvPr id="52247" name="テキスト ボックス 52246">
          <a:extLst>
            <a:ext uri="{FF2B5EF4-FFF2-40B4-BE49-F238E27FC236}">
              <a16:creationId xmlns:a16="http://schemas.microsoft.com/office/drawing/2014/main" id="{336F3EF2-2E46-48E4-8CC2-98D8DA33AE7B}"/>
            </a:ext>
          </a:extLst>
        </xdr:cNvPr>
        <xdr:cNvSpPr txBox="1"/>
      </xdr:nvSpPr>
      <xdr:spPr>
        <a:xfrm>
          <a:off x="526471" y="2096653"/>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④</a:t>
          </a:r>
        </a:p>
      </xdr:txBody>
    </xdr:sp>
    <xdr:clientData/>
  </xdr:oneCellAnchor>
  <xdr:oneCellAnchor>
    <xdr:from>
      <xdr:col>0</xdr:col>
      <xdr:colOff>20780</xdr:colOff>
      <xdr:row>10</xdr:row>
      <xdr:rowOff>32326</xdr:rowOff>
    </xdr:from>
    <xdr:ext cx="493661" cy="492443"/>
    <xdr:sp macro="" textlink="">
      <xdr:nvSpPr>
        <xdr:cNvPr id="52248" name="テキスト ボックス 52247">
          <a:extLst>
            <a:ext uri="{FF2B5EF4-FFF2-40B4-BE49-F238E27FC236}">
              <a16:creationId xmlns:a16="http://schemas.microsoft.com/office/drawing/2014/main" id="{893298CE-857F-4E3C-8FF8-3B7A44101010}"/>
            </a:ext>
          </a:extLst>
        </xdr:cNvPr>
        <xdr:cNvSpPr txBox="1"/>
      </xdr:nvSpPr>
      <xdr:spPr>
        <a:xfrm>
          <a:off x="20780" y="2479962"/>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⑤</a:t>
          </a:r>
        </a:p>
      </xdr:txBody>
    </xdr:sp>
    <xdr:clientData/>
  </xdr:oneCellAnchor>
  <xdr:oneCellAnchor>
    <xdr:from>
      <xdr:col>0</xdr:col>
      <xdr:colOff>0</xdr:colOff>
      <xdr:row>14</xdr:row>
      <xdr:rowOff>207817</xdr:rowOff>
    </xdr:from>
    <xdr:ext cx="493661" cy="492443"/>
    <xdr:sp macro="" textlink="">
      <xdr:nvSpPr>
        <xdr:cNvPr id="52249" name="テキスト ボックス 52248">
          <a:extLst>
            <a:ext uri="{FF2B5EF4-FFF2-40B4-BE49-F238E27FC236}">
              <a16:creationId xmlns:a16="http://schemas.microsoft.com/office/drawing/2014/main" id="{B1CD46FA-CB0F-4FC2-ADE7-D6987875C363}"/>
            </a:ext>
          </a:extLst>
        </xdr:cNvPr>
        <xdr:cNvSpPr txBox="1"/>
      </xdr:nvSpPr>
      <xdr:spPr>
        <a:xfrm>
          <a:off x="0" y="3717635"/>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⑥</a:t>
          </a:r>
        </a:p>
      </xdr:txBody>
    </xdr:sp>
    <xdr:clientData/>
  </xdr:oneCellAnchor>
  <xdr:oneCellAnchor>
    <xdr:from>
      <xdr:col>0</xdr:col>
      <xdr:colOff>314037</xdr:colOff>
      <xdr:row>19</xdr:row>
      <xdr:rowOff>256308</xdr:rowOff>
    </xdr:from>
    <xdr:ext cx="493661" cy="492443"/>
    <xdr:sp macro="" textlink="">
      <xdr:nvSpPr>
        <xdr:cNvPr id="52250" name="テキスト ボックス 52249">
          <a:extLst>
            <a:ext uri="{FF2B5EF4-FFF2-40B4-BE49-F238E27FC236}">
              <a16:creationId xmlns:a16="http://schemas.microsoft.com/office/drawing/2014/main" id="{AF3C92ED-8686-4E2F-8537-9EC45B780FFF}"/>
            </a:ext>
          </a:extLst>
        </xdr:cNvPr>
        <xdr:cNvSpPr txBox="1"/>
      </xdr:nvSpPr>
      <xdr:spPr>
        <a:xfrm>
          <a:off x="314037" y="5093853"/>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⑦</a:t>
          </a:r>
        </a:p>
      </xdr:txBody>
    </xdr:sp>
    <xdr:clientData/>
  </xdr:oneCellAnchor>
  <xdr:oneCellAnchor>
    <xdr:from>
      <xdr:col>0</xdr:col>
      <xdr:colOff>288636</xdr:colOff>
      <xdr:row>24</xdr:row>
      <xdr:rowOff>4617</xdr:rowOff>
    </xdr:from>
    <xdr:ext cx="493661" cy="492443"/>
    <xdr:sp macro="" textlink="">
      <xdr:nvSpPr>
        <xdr:cNvPr id="52251" name="テキスト ボックス 52250">
          <a:extLst>
            <a:ext uri="{FF2B5EF4-FFF2-40B4-BE49-F238E27FC236}">
              <a16:creationId xmlns:a16="http://schemas.microsoft.com/office/drawing/2014/main" id="{42A94335-CFB3-423F-9167-0CE1630B0319}"/>
            </a:ext>
          </a:extLst>
        </xdr:cNvPr>
        <xdr:cNvSpPr txBox="1"/>
      </xdr:nvSpPr>
      <xdr:spPr>
        <a:xfrm>
          <a:off x="288636" y="6169890"/>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⑧</a:t>
          </a:r>
        </a:p>
      </xdr:txBody>
    </xdr:sp>
    <xdr:clientData/>
  </xdr:oneCellAnchor>
  <xdr:oneCellAnchor>
    <xdr:from>
      <xdr:col>1</xdr:col>
      <xdr:colOff>233218</xdr:colOff>
      <xdr:row>28</xdr:row>
      <xdr:rowOff>6926</xdr:rowOff>
    </xdr:from>
    <xdr:ext cx="493661" cy="492443"/>
    <xdr:sp macro="" textlink="">
      <xdr:nvSpPr>
        <xdr:cNvPr id="52252" name="テキスト ボックス 52251">
          <a:extLst>
            <a:ext uri="{FF2B5EF4-FFF2-40B4-BE49-F238E27FC236}">
              <a16:creationId xmlns:a16="http://schemas.microsoft.com/office/drawing/2014/main" id="{4C58F645-B229-47D6-B46D-8CA77AF2B974}"/>
            </a:ext>
          </a:extLst>
        </xdr:cNvPr>
        <xdr:cNvSpPr txBox="1"/>
      </xdr:nvSpPr>
      <xdr:spPr>
        <a:xfrm>
          <a:off x="902854" y="7234381"/>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⑨</a:t>
          </a:r>
        </a:p>
      </xdr:txBody>
    </xdr:sp>
    <xdr:clientData/>
  </xdr:oneCellAnchor>
  <xdr:oneCellAnchor>
    <xdr:from>
      <xdr:col>0</xdr:col>
      <xdr:colOff>0</xdr:colOff>
      <xdr:row>42</xdr:row>
      <xdr:rowOff>9235</xdr:rowOff>
    </xdr:from>
    <xdr:ext cx="493661" cy="492443"/>
    <xdr:sp macro="" textlink="">
      <xdr:nvSpPr>
        <xdr:cNvPr id="52253" name="テキスト ボックス 52252">
          <a:extLst>
            <a:ext uri="{FF2B5EF4-FFF2-40B4-BE49-F238E27FC236}">
              <a16:creationId xmlns:a16="http://schemas.microsoft.com/office/drawing/2014/main" id="{E575D785-B96D-48F6-B518-7FA5F44D0EB5}"/>
            </a:ext>
          </a:extLst>
        </xdr:cNvPr>
        <xdr:cNvSpPr txBox="1"/>
      </xdr:nvSpPr>
      <xdr:spPr>
        <a:xfrm>
          <a:off x="0" y="10931235"/>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⑩</a:t>
          </a:r>
        </a:p>
      </xdr:txBody>
    </xdr:sp>
    <xdr:clientData/>
  </xdr:oneCellAnchor>
  <xdr:twoCellAnchor>
    <xdr:from>
      <xdr:col>23</xdr:col>
      <xdr:colOff>137160</xdr:colOff>
      <xdr:row>18</xdr:row>
      <xdr:rowOff>259080</xdr:rowOff>
    </xdr:from>
    <xdr:to>
      <xdr:col>24</xdr:col>
      <xdr:colOff>617220</xdr:colOff>
      <xdr:row>20</xdr:row>
      <xdr:rowOff>22860</xdr:rowOff>
    </xdr:to>
    <xdr:sp macro="" textlink="">
      <xdr:nvSpPr>
        <xdr:cNvPr id="5" name="テキスト ボックス 4">
          <a:extLst>
            <a:ext uri="{FF2B5EF4-FFF2-40B4-BE49-F238E27FC236}">
              <a16:creationId xmlns:a16="http://schemas.microsoft.com/office/drawing/2014/main" id="{0C6D3223-57C2-EB29-B46E-11F965987E84}"/>
            </a:ext>
          </a:extLst>
        </xdr:cNvPr>
        <xdr:cNvSpPr txBox="1"/>
      </xdr:nvSpPr>
      <xdr:spPr>
        <a:xfrm>
          <a:off x="9265920" y="4861560"/>
          <a:ext cx="116586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（計画書抜粋）</a:t>
          </a:r>
        </a:p>
      </xdr:txBody>
    </xdr:sp>
    <xdr:clientData/>
  </xdr:twoCellAnchor>
  <xdr:twoCellAnchor>
    <xdr:from>
      <xdr:col>12</xdr:col>
      <xdr:colOff>342900</xdr:colOff>
      <xdr:row>0</xdr:row>
      <xdr:rowOff>44450</xdr:rowOff>
    </xdr:from>
    <xdr:to>
      <xdr:col>15</xdr:col>
      <xdr:colOff>38100</xdr:colOff>
      <xdr:row>1</xdr:row>
      <xdr:rowOff>158750</xdr:rowOff>
    </xdr:to>
    <xdr:sp macro="" textlink="">
      <xdr:nvSpPr>
        <xdr:cNvPr id="4" name="四角形: 角を丸くする 3">
          <a:extLst>
            <a:ext uri="{FF2B5EF4-FFF2-40B4-BE49-F238E27FC236}">
              <a16:creationId xmlns:a16="http://schemas.microsoft.com/office/drawing/2014/main" id="{2F72DCE0-9BD4-4001-BE6D-AED99EDA0852}"/>
            </a:ext>
          </a:extLst>
        </xdr:cNvPr>
        <xdr:cNvSpPr/>
      </xdr:nvSpPr>
      <xdr:spPr>
        <a:xfrm>
          <a:off x="6362700" y="44450"/>
          <a:ext cx="736600" cy="38100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00000000-0008-0000-0600-000002000000}"/>
            </a:ext>
          </a:extLst>
        </xdr:cNvPr>
        <xdr:cNvSpPr/>
      </xdr:nvSpPr>
      <xdr:spPr>
        <a:xfrm>
          <a:off x="1818715" y="5343524"/>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85725</xdr:colOff>
      <xdr:row>11</xdr:row>
      <xdr:rowOff>19050</xdr:rowOff>
    </xdr:from>
    <xdr:to>
      <xdr:col>1</xdr:col>
      <xdr:colOff>489137</xdr:colOff>
      <xdr:row>11</xdr:row>
      <xdr:rowOff>304799</xdr:rowOff>
    </xdr:to>
    <xdr:sp macro="" textlink="">
      <xdr:nvSpPr>
        <xdr:cNvPr id="5" name="円/楕円 4">
          <a:extLst>
            <a:ext uri="{FF2B5EF4-FFF2-40B4-BE49-F238E27FC236}">
              <a16:creationId xmlns:a16="http://schemas.microsoft.com/office/drawing/2014/main" id="{00000000-0008-0000-0600-000005000000}"/>
            </a:ext>
          </a:extLst>
        </xdr:cNvPr>
        <xdr:cNvSpPr/>
      </xdr:nvSpPr>
      <xdr:spPr>
        <a:xfrm>
          <a:off x="1809750" y="681037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495300</xdr:colOff>
      <xdr:row>9</xdr:row>
      <xdr:rowOff>85725</xdr:rowOff>
    </xdr:from>
    <xdr:to>
      <xdr:col>1</xdr:col>
      <xdr:colOff>898712</xdr:colOff>
      <xdr:row>9</xdr:row>
      <xdr:rowOff>371474</xdr:rowOff>
    </xdr:to>
    <xdr:sp macro="" textlink="">
      <xdr:nvSpPr>
        <xdr:cNvPr id="6" name="円/楕円 4">
          <a:extLst>
            <a:ext uri="{FF2B5EF4-FFF2-40B4-BE49-F238E27FC236}">
              <a16:creationId xmlns:a16="http://schemas.microsoft.com/office/drawing/2014/main" id="{00000000-0008-0000-0600-000006000000}"/>
            </a:ext>
          </a:extLst>
        </xdr:cNvPr>
        <xdr:cNvSpPr/>
      </xdr:nvSpPr>
      <xdr:spPr>
        <a:xfrm>
          <a:off x="2219325" y="596265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3</xdr:col>
      <xdr:colOff>219075</xdr:colOff>
      <xdr:row>3</xdr:row>
      <xdr:rowOff>142875</xdr:rowOff>
    </xdr:from>
    <xdr:to>
      <xdr:col>7</xdr:col>
      <xdr:colOff>152400</xdr:colOff>
      <xdr:row>3</xdr:row>
      <xdr:rowOff>438150</xdr:rowOff>
    </xdr:to>
    <xdr:sp macro="" textlink="">
      <xdr:nvSpPr>
        <xdr:cNvPr id="7" name="正方形/長方形 6">
          <a:extLst>
            <a:ext uri="{FF2B5EF4-FFF2-40B4-BE49-F238E27FC236}">
              <a16:creationId xmlns:a16="http://schemas.microsoft.com/office/drawing/2014/main" id="{00000000-0008-0000-0600-000007000000}"/>
            </a:ext>
          </a:extLst>
        </xdr:cNvPr>
        <xdr:cNvSpPr/>
      </xdr:nvSpPr>
      <xdr:spPr>
        <a:xfrm>
          <a:off x="6334125" y="1514475"/>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SGMFS01\share\&#39640;&#40802;&#12539;&#38556;&#23475;&#32773;&#25903;&#25588;&#35506;\030_&#36039;&#26009;&#12539;&#12510;&#12491;&#12517;&#12450;&#12523;&#39006;\03_&#39640;&#40802;&#25903;&#25588;&#29677;\21_&#12471;&#12491;&#12469;&#12509;\R7&#12395;&#12416;&#12369;&#12383;&#27096;&#24335;&#38598;&#12398;&#35211;&#30452;&#12375;\R6&#12288;&#27096;&#24335;&#38598;&#12288;&#27770;&#35009;&#28168;\&#20196;&#21644;6&#24180;&#24230;&#12288;&#27096;&#24335;&#38598;(&#36890;&#25152;&#22411;&#12539;&#20303;&#27665;&#20027;&#20307;&#22411;)2\1_&#30003;&#35531;&#12304;&#26178;&#26399;&#65306;4&#26376;&#12539;10&#26376;&#12305;&#12288;&#20196;&#21644;6&#24180;&#24230;\&#12304;4&#26376;&#12539;10&#26376;&#12305;&#30003;&#35531;&#26360;&#12539;&#35336;&#30011;&#26360;&#12539;&#21454;&#25903;&#20104;&#31639;&#26360;&#12539;&#27010;&#35201;&#35519;&#26360;(&#31532;4&#26465;&#38306;&#20418;)(&#36890;)&#12288;R6&#24180;&#24230;.xlsx" TargetMode="External"/><Relationship Id="rId1" Type="http://schemas.openxmlformats.org/officeDocument/2006/relationships/externalLinkPath" Target="file:///\\SGMFS01\share\&#39640;&#40802;&#12539;&#38556;&#23475;&#32773;&#25903;&#25588;&#35506;\030_&#36039;&#26009;&#12539;&#12510;&#12491;&#12517;&#12450;&#12523;&#39006;\03_&#39640;&#40802;&#25903;&#25588;&#29677;\21_&#12471;&#12491;&#12469;&#12509;\R7&#12395;&#12416;&#12369;&#12383;&#27096;&#24335;&#38598;&#12398;&#35211;&#30452;&#12375;\R6&#12288;&#27096;&#24335;&#38598;&#12288;&#27770;&#35009;&#28168;\&#20196;&#21644;6&#24180;&#24230;&#12288;&#27096;&#24335;&#38598;(&#36890;&#25152;&#22411;&#12539;&#20303;&#27665;&#20027;&#20307;&#22411;)2\1_&#30003;&#35531;&#12304;&#26178;&#26399;&#65306;4&#26376;&#12539;10&#26376;&#12305;&#12288;&#20196;&#21644;6&#24180;&#24230;\&#12304;4&#26376;&#12539;10&#26376;&#12305;&#30003;&#35531;&#26360;&#12539;&#35336;&#30011;&#26360;&#12539;&#21454;&#25903;&#20104;&#31639;&#26360;&#12539;&#27010;&#35201;&#35519;&#26360;(&#31532;4&#26465;&#38306;&#20418;)(&#36890;)&#12288;R6&#24180;&#242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申請書(通)"/>
      <sheetName val="申請書(通)(例)"/>
      <sheetName val="計画書(通)"/>
      <sheetName val="計画書(通) (例)"/>
      <sheetName val="収支予算書(通)"/>
      <sheetName val="収支予算書(通)(例)"/>
      <sheetName val="補助金等概要調書(通)"/>
      <sheetName val="補助金等概要調書(通)(例)"/>
    </sheetNames>
    <sheetDataSet>
      <sheetData sheetId="0">
        <row r="2">
          <cell r="K2">
            <v>6</v>
          </cell>
        </row>
      </sheetData>
      <sheetData sheetId="1">
        <row r="11">
          <cell r="Q11" t="str">
            <v>中央シニア倶楽部</v>
          </cell>
        </row>
        <row r="13">
          <cell r="S13" t="str">
            <v>相模　太郎</v>
          </cell>
        </row>
      </sheetData>
      <sheetData sheetId="2">
        <row r="2">
          <cell r="K2">
            <v>6</v>
          </cell>
        </row>
      </sheetData>
      <sheetData sheetId="3"/>
      <sheetData sheetId="4">
        <row r="1">
          <cell r="B1">
            <v>6</v>
          </cell>
        </row>
      </sheetData>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spPr>
      <a:bodyPr vertOverflow="clip" horzOverflow="clip" rtlCol="0" anchor="t"/>
      <a:lstStyle>
        <a:defPPr algn="l">
          <a:defRPr kumimoji="1" sz="1100">
            <a:solidFill>
              <a:sysClr val="windowText" lastClr="000000"/>
            </a:solidFill>
          </a:defRPr>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21.xml"/><Relationship Id="rId18" Type="http://schemas.openxmlformats.org/officeDocument/2006/relationships/ctrlProp" Target="../ctrlProps/ctrlProp26.xml"/><Relationship Id="rId26" Type="http://schemas.openxmlformats.org/officeDocument/2006/relationships/ctrlProp" Target="../ctrlProps/ctrlProp34.xml"/><Relationship Id="rId39" Type="http://schemas.openxmlformats.org/officeDocument/2006/relationships/ctrlProp" Target="../ctrlProps/ctrlProp47.xml"/><Relationship Id="rId21" Type="http://schemas.openxmlformats.org/officeDocument/2006/relationships/ctrlProp" Target="../ctrlProps/ctrlProp29.xml"/><Relationship Id="rId34" Type="http://schemas.openxmlformats.org/officeDocument/2006/relationships/ctrlProp" Target="../ctrlProps/ctrlProp42.xml"/><Relationship Id="rId42" Type="http://schemas.openxmlformats.org/officeDocument/2006/relationships/ctrlProp" Target="../ctrlProps/ctrlProp50.xml"/><Relationship Id="rId47" Type="http://schemas.openxmlformats.org/officeDocument/2006/relationships/ctrlProp" Target="../ctrlProps/ctrlProp55.xml"/><Relationship Id="rId50" Type="http://schemas.openxmlformats.org/officeDocument/2006/relationships/ctrlProp" Target="../ctrlProps/ctrlProp58.xml"/><Relationship Id="rId55" Type="http://schemas.openxmlformats.org/officeDocument/2006/relationships/ctrlProp" Target="../ctrlProps/ctrlProp63.xml"/><Relationship Id="rId63" Type="http://schemas.openxmlformats.org/officeDocument/2006/relationships/ctrlProp" Target="../ctrlProps/ctrlProp71.xml"/><Relationship Id="rId68" Type="http://schemas.openxmlformats.org/officeDocument/2006/relationships/ctrlProp" Target="../ctrlProps/ctrlProp76.xml"/><Relationship Id="rId7" Type="http://schemas.openxmlformats.org/officeDocument/2006/relationships/ctrlProp" Target="../ctrlProps/ctrlProp15.xml"/><Relationship Id="rId71" Type="http://schemas.openxmlformats.org/officeDocument/2006/relationships/ctrlProp" Target="../ctrlProps/ctrlProp79.xml"/><Relationship Id="rId2" Type="http://schemas.openxmlformats.org/officeDocument/2006/relationships/drawing" Target="../drawings/drawing3.xml"/><Relationship Id="rId16" Type="http://schemas.openxmlformats.org/officeDocument/2006/relationships/ctrlProp" Target="../ctrlProps/ctrlProp24.xml"/><Relationship Id="rId29" Type="http://schemas.openxmlformats.org/officeDocument/2006/relationships/ctrlProp" Target="../ctrlProps/ctrlProp37.xml"/><Relationship Id="rId1" Type="http://schemas.openxmlformats.org/officeDocument/2006/relationships/printerSettings" Target="../printerSettings/printerSettings3.bin"/><Relationship Id="rId6" Type="http://schemas.openxmlformats.org/officeDocument/2006/relationships/ctrlProp" Target="../ctrlProps/ctrlProp14.xml"/><Relationship Id="rId11" Type="http://schemas.openxmlformats.org/officeDocument/2006/relationships/ctrlProp" Target="../ctrlProps/ctrlProp19.xml"/><Relationship Id="rId24" Type="http://schemas.openxmlformats.org/officeDocument/2006/relationships/ctrlProp" Target="../ctrlProps/ctrlProp32.xml"/><Relationship Id="rId32" Type="http://schemas.openxmlformats.org/officeDocument/2006/relationships/ctrlProp" Target="../ctrlProps/ctrlProp40.xml"/><Relationship Id="rId37" Type="http://schemas.openxmlformats.org/officeDocument/2006/relationships/ctrlProp" Target="../ctrlProps/ctrlProp45.xml"/><Relationship Id="rId40" Type="http://schemas.openxmlformats.org/officeDocument/2006/relationships/ctrlProp" Target="../ctrlProps/ctrlProp48.xml"/><Relationship Id="rId45" Type="http://schemas.openxmlformats.org/officeDocument/2006/relationships/ctrlProp" Target="../ctrlProps/ctrlProp53.xml"/><Relationship Id="rId53" Type="http://schemas.openxmlformats.org/officeDocument/2006/relationships/ctrlProp" Target="../ctrlProps/ctrlProp61.xml"/><Relationship Id="rId58" Type="http://schemas.openxmlformats.org/officeDocument/2006/relationships/ctrlProp" Target="../ctrlProps/ctrlProp66.xml"/><Relationship Id="rId66" Type="http://schemas.openxmlformats.org/officeDocument/2006/relationships/ctrlProp" Target="../ctrlProps/ctrlProp74.xml"/><Relationship Id="rId5" Type="http://schemas.openxmlformats.org/officeDocument/2006/relationships/ctrlProp" Target="../ctrlProps/ctrlProp13.xml"/><Relationship Id="rId15" Type="http://schemas.openxmlformats.org/officeDocument/2006/relationships/ctrlProp" Target="../ctrlProps/ctrlProp23.xml"/><Relationship Id="rId23" Type="http://schemas.openxmlformats.org/officeDocument/2006/relationships/ctrlProp" Target="../ctrlProps/ctrlProp31.xml"/><Relationship Id="rId28" Type="http://schemas.openxmlformats.org/officeDocument/2006/relationships/ctrlProp" Target="../ctrlProps/ctrlProp36.xml"/><Relationship Id="rId36" Type="http://schemas.openxmlformats.org/officeDocument/2006/relationships/ctrlProp" Target="../ctrlProps/ctrlProp44.xml"/><Relationship Id="rId49" Type="http://schemas.openxmlformats.org/officeDocument/2006/relationships/ctrlProp" Target="../ctrlProps/ctrlProp57.xml"/><Relationship Id="rId57" Type="http://schemas.openxmlformats.org/officeDocument/2006/relationships/ctrlProp" Target="../ctrlProps/ctrlProp65.xml"/><Relationship Id="rId61" Type="http://schemas.openxmlformats.org/officeDocument/2006/relationships/ctrlProp" Target="../ctrlProps/ctrlProp69.xml"/><Relationship Id="rId10" Type="http://schemas.openxmlformats.org/officeDocument/2006/relationships/ctrlProp" Target="../ctrlProps/ctrlProp18.xml"/><Relationship Id="rId19" Type="http://schemas.openxmlformats.org/officeDocument/2006/relationships/ctrlProp" Target="../ctrlProps/ctrlProp27.xml"/><Relationship Id="rId31" Type="http://schemas.openxmlformats.org/officeDocument/2006/relationships/ctrlProp" Target="../ctrlProps/ctrlProp39.xml"/><Relationship Id="rId44" Type="http://schemas.openxmlformats.org/officeDocument/2006/relationships/ctrlProp" Target="../ctrlProps/ctrlProp52.xml"/><Relationship Id="rId52" Type="http://schemas.openxmlformats.org/officeDocument/2006/relationships/ctrlProp" Target="../ctrlProps/ctrlProp60.xml"/><Relationship Id="rId60" Type="http://schemas.openxmlformats.org/officeDocument/2006/relationships/ctrlProp" Target="../ctrlProps/ctrlProp68.xml"/><Relationship Id="rId65" Type="http://schemas.openxmlformats.org/officeDocument/2006/relationships/ctrlProp" Target="../ctrlProps/ctrlProp73.xml"/><Relationship Id="rId4" Type="http://schemas.openxmlformats.org/officeDocument/2006/relationships/ctrlProp" Target="../ctrlProps/ctrlProp12.xml"/><Relationship Id="rId9" Type="http://schemas.openxmlformats.org/officeDocument/2006/relationships/ctrlProp" Target="../ctrlProps/ctrlProp17.xml"/><Relationship Id="rId14" Type="http://schemas.openxmlformats.org/officeDocument/2006/relationships/ctrlProp" Target="../ctrlProps/ctrlProp22.xml"/><Relationship Id="rId22" Type="http://schemas.openxmlformats.org/officeDocument/2006/relationships/ctrlProp" Target="../ctrlProps/ctrlProp30.xml"/><Relationship Id="rId27" Type="http://schemas.openxmlformats.org/officeDocument/2006/relationships/ctrlProp" Target="../ctrlProps/ctrlProp35.xml"/><Relationship Id="rId30" Type="http://schemas.openxmlformats.org/officeDocument/2006/relationships/ctrlProp" Target="../ctrlProps/ctrlProp38.xml"/><Relationship Id="rId35" Type="http://schemas.openxmlformats.org/officeDocument/2006/relationships/ctrlProp" Target="../ctrlProps/ctrlProp43.xml"/><Relationship Id="rId43" Type="http://schemas.openxmlformats.org/officeDocument/2006/relationships/ctrlProp" Target="../ctrlProps/ctrlProp51.xml"/><Relationship Id="rId48" Type="http://schemas.openxmlformats.org/officeDocument/2006/relationships/ctrlProp" Target="../ctrlProps/ctrlProp56.xml"/><Relationship Id="rId56" Type="http://schemas.openxmlformats.org/officeDocument/2006/relationships/ctrlProp" Target="../ctrlProps/ctrlProp64.xml"/><Relationship Id="rId64" Type="http://schemas.openxmlformats.org/officeDocument/2006/relationships/ctrlProp" Target="../ctrlProps/ctrlProp72.xml"/><Relationship Id="rId69" Type="http://schemas.openxmlformats.org/officeDocument/2006/relationships/ctrlProp" Target="../ctrlProps/ctrlProp77.xml"/><Relationship Id="rId8" Type="http://schemas.openxmlformats.org/officeDocument/2006/relationships/ctrlProp" Target="../ctrlProps/ctrlProp16.xml"/><Relationship Id="rId51" Type="http://schemas.openxmlformats.org/officeDocument/2006/relationships/ctrlProp" Target="../ctrlProps/ctrlProp59.xml"/><Relationship Id="rId72" Type="http://schemas.openxmlformats.org/officeDocument/2006/relationships/ctrlProp" Target="../ctrlProps/ctrlProp80.xml"/><Relationship Id="rId3" Type="http://schemas.openxmlformats.org/officeDocument/2006/relationships/vmlDrawing" Target="../drawings/vmlDrawing3.vml"/><Relationship Id="rId12" Type="http://schemas.openxmlformats.org/officeDocument/2006/relationships/ctrlProp" Target="../ctrlProps/ctrlProp20.xml"/><Relationship Id="rId17" Type="http://schemas.openxmlformats.org/officeDocument/2006/relationships/ctrlProp" Target="../ctrlProps/ctrlProp25.xml"/><Relationship Id="rId25" Type="http://schemas.openxmlformats.org/officeDocument/2006/relationships/ctrlProp" Target="../ctrlProps/ctrlProp33.xml"/><Relationship Id="rId33" Type="http://schemas.openxmlformats.org/officeDocument/2006/relationships/ctrlProp" Target="../ctrlProps/ctrlProp41.xml"/><Relationship Id="rId38" Type="http://schemas.openxmlformats.org/officeDocument/2006/relationships/ctrlProp" Target="../ctrlProps/ctrlProp46.xml"/><Relationship Id="rId46" Type="http://schemas.openxmlformats.org/officeDocument/2006/relationships/ctrlProp" Target="../ctrlProps/ctrlProp54.xml"/><Relationship Id="rId59" Type="http://schemas.openxmlformats.org/officeDocument/2006/relationships/ctrlProp" Target="../ctrlProps/ctrlProp67.xml"/><Relationship Id="rId67" Type="http://schemas.openxmlformats.org/officeDocument/2006/relationships/ctrlProp" Target="../ctrlProps/ctrlProp75.xml"/><Relationship Id="rId20" Type="http://schemas.openxmlformats.org/officeDocument/2006/relationships/ctrlProp" Target="../ctrlProps/ctrlProp28.xml"/><Relationship Id="rId41" Type="http://schemas.openxmlformats.org/officeDocument/2006/relationships/ctrlProp" Target="../ctrlProps/ctrlProp49.xml"/><Relationship Id="rId54" Type="http://schemas.openxmlformats.org/officeDocument/2006/relationships/ctrlProp" Target="../ctrlProps/ctrlProp62.xml"/><Relationship Id="rId62" Type="http://schemas.openxmlformats.org/officeDocument/2006/relationships/ctrlProp" Target="../ctrlProps/ctrlProp70.xml"/><Relationship Id="rId70" Type="http://schemas.openxmlformats.org/officeDocument/2006/relationships/ctrlProp" Target="../ctrlProps/ctrlProp78.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90.xml"/><Relationship Id="rId18" Type="http://schemas.openxmlformats.org/officeDocument/2006/relationships/ctrlProp" Target="../ctrlProps/ctrlProp95.xml"/><Relationship Id="rId26" Type="http://schemas.openxmlformats.org/officeDocument/2006/relationships/ctrlProp" Target="../ctrlProps/ctrlProp103.xml"/><Relationship Id="rId39" Type="http://schemas.openxmlformats.org/officeDocument/2006/relationships/ctrlProp" Target="../ctrlProps/ctrlProp116.xml"/><Relationship Id="rId21" Type="http://schemas.openxmlformats.org/officeDocument/2006/relationships/ctrlProp" Target="../ctrlProps/ctrlProp98.xml"/><Relationship Id="rId34" Type="http://schemas.openxmlformats.org/officeDocument/2006/relationships/ctrlProp" Target="../ctrlProps/ctrlProp111.xml"/><Relationship Id="rId42" Type="http://schemas.openxmlformats.org/officeDocument/2006/relationships/ctrlProp" Target="../ctrlProps/ctrlProp119.xml"/><Relationship Id="rId47" Type="http://schemas.openxmlformats.org/officeDocument/2006/relationships/ctrlProp" Target="../ctrlProps/ctrlProp124.xml"/><Relationship Id="rId50" Type="http://schemas.openxmlformats.org/officeDocument/2006/relationships/ctrlProp" Target="../ctrlProps/ctrlProp127.xml"/><Relationship Id="rId55" Type="http://schemas.openxmlformats.org/officeDocument/2006/relationships/ctrlProp" Target="../ctrlProps/ctrlProp132.xml"/><Relationship Id="rId63" Type="http://schemas.openxmlformats.org/officeDocument/2006/relationships/ctrlProp" Target="../ctrlProps/ctrlProp140.xml"/><Relationship Id="rId68" Type="http://schemas.openxmlformats.org/officeDocument/2006/relationships/ctrlProp" Target="../ctrlProps/ctrlProp145.xml"/><Relationship Id="rId7" Type="http://schemas.openxmlformats.org/officeDocument/2006/relationships/ctrlProp" Target="../ctrlProps/ctrlProp84.xml"/><Relationship Id="rId71" Type="http://schemas.openxmlformats.org/officeDocument/2006/relationships/ctrlProp" Target="../ctrlProps/ctrlProp148.xml"/><Relationship Id="rId2" Type="http://schemas.openxmlformats.org/officeDocument/2006/relationships/drawing" Target="../drawings/drawing4.xml"/><Relationship Id="rId16" Type="http://schemas.openxmlformats.org/officeDocument/2006/relationships/ctrlProp" Target="../ctrlProps/ctrlProp93.xml"/><Relationship Id="rId29" Type="http://schemas.openxmlformats.org/officeDocument/2006/relationships/ctrlProp" Target="../ctrlProps/ctrlProp106.xml"/><Relationship Id="rId1" Type="http://schemas.openxmlformats.org/officeDocument/2006/relationships/printerSettings" Target="../printerSettings/printerSettings4.bin"/><Relationship Id="rId6" Type="http://schemas.openxmlformats.org/officeDocument/2006/relationships/ctrlProp" Target="../ctrlProps/ctrlProp83.xml"/><Relationship Id="rId11" Type="http://schemas.openxmlformats.org/officeDocument/2006/relationships/ctrlProp" Target="../ctrlProps/ctrlProp88.xml"/><Relationship Id="rId24" Type="http://schemas.openxmlformats.org/officeDocument/2006/relationships/ctrlProp" Target="../ctrlProps/ctrlProp101.xml"/><Relationship Id="rId32" Type="http://schemas.openxmlformats.org/officeDocument/2006/relationships/ctrlProp" Target="../ctrlProps/ctrlProp109.xml"/><Relationship Id="rId37" Type="http://schemas.openxmlformats.org/officeDocument/2006/relationships/ctrlProp" Target="../ctrlProps/ctrlProp114.xml"/><Relationship Id="rId40" Type="http://schemas.openxmlformats.org/officeDocument/2006/relationships/ctrlProp" Target="../ctrlProps/ctrlProp117.xml"/><Relationship Id="rId45" Type="http://schemas.openxmlformats.org/officeDocument/2006/relationships/ctrlProp" Target="../ctrlProps/ctrlProp122.xml"/><Relationship Id="rId53" Type="http://schemas.openxmlformats.org/officeDocument/2006/relationships/ctrlProp" Target="../ctrlProps/ctrlProp130.xml"/><Relationship Id="rId58" Type="http://schemas.openxmlformats.org/officeDocument/2006/relationships/ctrlProp" Target="../ctrlProps/ctrlProp135.xml"/><Relationship Id="rId66" Type="http://schemas.openxmlformats.org/officeDocument/2006/relationships/ctrlProp" Target="../ctrlProps/ctrlProp143.xml"/><Relationship Id="rId5" Type="http://schemas.openxmlformats.org/officeDocument/2006/relationships/ctrlProp" Target="../ctrlProps/ctrlProp82.xml"/><Relationship Id="rId15" Type="http://schemas.openxmlformats.org/officeDocument/2006/relationships/ctrlProp" Target="../ctrlProps/ctrlProp92.xml"/><Relationship Id="rId23" Type="http://schemas.openxmlformats.org/officeDocument/2006/relationships/ctrlProp" Target="../ctrlProps/ctrlProp100.xml"/><Relationship Id="rId28" Type="http://schemas.openxmlformats.org/officeDocument/2006/relationships/ctrlProp" Target="../ctrlProps/ctrlProp105.xml"/><Relationship Id="rId36" Type="http://schemas.openxmlformats.org/officeDocument/2006/relationships/ctrlProp" Target="../ctrlProps/ctrlProp113.xml"/><Relationship Id="rId49" Type="http://schemas.openxmlformats.org/officeDocument/2006/relationships/ctrlProp" Target="../ctrlProps/ctrlProp126.xml"/><Relationship Id="rId57" Type="http://schemas.openxmlformats.org/officeDocument/2006/relationships/ctrlProp" Target="../ctrlProps/ctrlProp134.xml"/><Relationship Id="rId61" Type="http://schemas.openxmlformats.org/officeDocument/2006/relationships/ctrlProp" Target="../ctrlProps/ctrlProp138.xml"/><Relationship Id="rId10" Type="http://schemas.openxmlformats.org/officeDocument/2006/relationships/ctrlProp" Target="../ctrlProps/ctrlProp87.xml"/><Relationship Id="rId19" Type="http://schemas.openxmlformats.org/officeDocument/2006/relationships/ctrlProp" Target="../ctrlProps/ctrlProp96.xml"/><Relationship Id="rId31" Type="http://schemas.openxmlformats.org/officeDocument/2006/relationships/ctrlProp" Target="../ctrlProps/ctrlProp108.xml"/><Relationship Id="rId44" Type="http://schemas.openxmlformats.org/officeDocument/2006/relationships/ctrlProp" Target="../ctrlProps/ctrlProp121.xml"/><Relationship Id="rId52" Type="http://schemas.openxmlformats.org/officeDocument/2006/relationships/ctrlProp" Target="../ctrlProps/ctrlProp129.xml"/><Relationship Id="rId60" Type="http://schemas.openxmlformats.org/officeDocument/2006/relationships/ctrlProp" Target="../ctrlProps/ctrlProp137.xml"/><Relationship Id="rId65" Type="http://schemas.openxmlformats.org/officeDocument/2006/relationships/ctrlProp" Target="../ctrlProps/ctrlProp142.xml"/><Relationship Id="rId4" Type="http://schemas.openxmlformats.org/officeDocument/2006/relationships/ctrlProp" Target="../ctrlProps/ctrlProp81.xml"/><Relationship Id="rId9" Type="http://schemas.openxmlformats.org/officeDocument/2006/relationships/ctrlProp" Target="../ctrlProps/ctrlProp86.xml"/><Relationship Id="rId14" Type="http://schemas.openxmlformats.org/officeDocument/2006/relationships/ctrlProp" Target="../ctrlProps/ctrlProp91.xml"/><Relationship Id="rId22" Type="http://schemas.openxmlformats.org/officeDocument/2006/relationships/ctrlProp" Target="../ctrlProps/ctrlProp99.xml"/><Relationship Id="rId27" Type="http://schemas.openxmlformats.org/officeDocument/2006/relationships/ctrlProp" Target="../ctrlProps/ctrlProp104.xml"/><Relationship Id="rId30" Type="http://schemas.openxmlformats.org/officeDocument/2006/relationships/ctrlProp" Target="../ctrlProps/ctrlProp107.xml"/><Relationship Id="rId35" Type="http://schemas.openxmlformats.org/officeDocument/2006/relationships/ctrlProp" Target="../ctrlProps/ctrlProp112.xml"/><Relationship Id="rId43" Type="http://schemas.openxmlformats.org/officeDocument/2006/relationships/ctrlProp" Target="../ctrlProps/ctrlProp120.xml"/><Relationship Id="rId48" Type="http://schemas.openxmlformats.org/officeDocument/2006/relationships/ctrlProp" Target="../ctrlProps/ctrlProp125.xml"/><Relationship Id="rId56" Type="http://schemas.openxmlformats.org/officeDocument/2006/relationships/ctrlProp" Target="../ctrlProps/ctrlProp133.xml"/><Relationship Id="rId64" Type="http://schemas.openxmlformats.org/officeDocument/2006/relationships/ctrlProp" Target="../ctrlProps/ctrlProp141.xml"/><Relationship Id="rId69" Type="http://schemas.openxmlformats.org/officeDocument/2006/relationships/ctrlProp" Target="../ctrlProps/ctrlProp146.xml"/><Relationship Id="rId8" Type="http://schemas.openxmlformats.org/officeDocument/2006/relationships/ctrlProp" Target="../ctrlProps/ctrlProp85.xml"/><Relationship Id="rId51" Type="http://schemas.openxmlformats.org/officeDocument/2006/relationships/ctrlProp" Target="../ctrlProps/ctrlProp128.xml"/><Relationship Id="rId3" Type="http://schemas.openxmlformats.org/officeDocument/2006/relationships/vmlDrawing" Target="../drawings/vmlDrawing4.vml"/><Relationship Id="rId12" Type="http://schemas.openxmlformats.org/officeDocument/2006/relationships/ctrlProp" Target="../ctrlProps/ctrlProp89.xml"/><Relationship Id="rId17" Type="http://schemas.openxmlformats.org/officeDocument/2006/relationships/ctrlProp" Target="../ctrlProps/ctrlProp94.xml"/><Relationship Id="rId25" Type="http://schemas.openxmlformats.org/officeDocument/2006/relationships/ctrlProp" Target="../ctrlProps/ctrlProp102.xml"/><Relationship Id="rId33" Type="http://schemas.openxmlformats.org/officeDocument/2006/relationships/ctrlProp" Target="../ctrlProps/ctrlProp110.xml"/><Relationship Id="rId38" Type="http://schemas.openxmlformats.org/officeDocument/2006/relationships/ctrlProp" Target="../ctrlProps/ctrlProp115.xml"/><Relationship Id="rId46" Type="http://schemas.openxmlformats.org/officeDocument/2006/relationships/ctrlProp" Target="../ctrlProps/ctrlProp123.xml"/><Relationship Id="rId59" Type="http://schemas.openxmlformats.org/officeDocument/2006/relationships/ctrlProp" Target="../ctrlProps/ctrlProp136.xml"/><Relationship Id="rId67" Type="http://schemas.openxmlformats.org/officeDocument/2006/relationships/ctrlProp" Target="../ctrlProps/ctrlProp144.xml"/><Relationship Id="rId20" Type="http://schemas.openxmlformats.org/officeDocument/2006/relationships/ctrlProp" Target="../ctrlProps/ctrlProp97.xml"/><Relationship Id="rId41" Type="http://schemas.openxmlformats.org/officeDocument/2006/relationships/ctrlProp" Target="../ctrlProps/ctrlProp118.xml"/><Relationship Id="rId54" Type="http://schemas.openxmlformats.org/officeDocument/2006/relationships/ctrlProp" Target="../ctrlProps/ctrlProp131.xml"/><Relationship Id="rId62" Type="http://schemas.openxmlformats.org/officeDocument/2006/relationships/ctrlProp" Target="../ctrlProps/ctrlProp139.xml"/><Relationship Id="rId70" Type="http://schemas.openxmlformats.org/officeDocument/2006/relationships/ctrlProp" Target="../ctrlProps/ctrlProp147.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58.xml"/><Relationship Id="rId18" Type="http://schemas.openxmlformats.org/officeDocument/2006/relationships/ctrlProp" Target="../ctrlProps/ctrlProp163.xml"/><Relationship Id="rId26" Type="http://schemas.openxmlformats.org/officeDocument/2006/relationships/ctrlProp" Target="../ctrlProps/ctrlProp171.xml"/><Relationship Id="rId39" Type="http://schemas.openxmlformats.org/officeDocument/2006/relationships/ctrlProp" Target="../ctrlProps/ctrlProp184.xml"/><Relationship Id="rId21" Type="http://schemas.openxmlformats.org/officeDocument/2006/relationships/ctrlProp" Target="../ctrlProps/ctrlProp166.xml"/><Relationship Id="rId34" Type="http://schemas.openxmlformats.org/officeDocument/2006/relationships/ctrlProp" Target="../ctrlProps/ctrlProp179.xml"/><Relationship Id="rId42" Type="http://schemas.openxmlformats.org/officeDocument/2006/relationships/ctrlProp" Target="../ctrlProps/ctrlProp187.xml"/><Relationship Id="rId47" Type="http://schemas.openxmlformats.org/officeDocument/2006/relationships/ctrlProp" Target="../ctrlProps/ctrlProp192.xml"/><Relationship Id="rId50" Type="http://schemas.openxmlformats.org/officeDocument/2006/relationships/ctrlProp" Target="../ctrlProps/ctrlProp195.xml"/><Relationship Id="rId55" Type="http://schemas.openxmlformats.org/officeDocument/2006/relationships/ctrlProp" Target="../ctrlProps/ctrlProp200.xml"/><Relationship Id="rId63" Type="http://schemas.openxmlformats.org/officeDocument/2006/relationships/ctrlProp" Target="../ctrlProps/ctrlProp208.xml"/><Relationship Id="rId68" Type="http://schemas.openxmlformats.org/officeDocument/2006/relationships/ctrlProp" Target="../ctrlProps/ctrlProp213.xml"/><Relationship Id="rId7" Type="http://schemas.openxmlformats.org/officeDocument/2006/relationships/ctrlProp" Target="../ctrlProps/ctrlProp152.xml"/><Relationship Id="rId71" Type="http://schemas.openxmlformats.org/officeDocument/2006/relationships/ctrlProp" Target="../ctrlProps/ctrlProp216.xml"/><Relationship Id="rId2" Type="http://schemas.openxmlformats.org/officeDocument/2006/relationships/drawing" Target="../drawings/drawing5.xml"/><Relationship Id="rId16" Type="http://schemas.openxmlformats.org/officeDocument/2006/relationships/ctrlProp" Target="../ctrlProps/ctrlProp161.xml"/><Relationship Id="rId29" Type="http://schemas.openxmlformats.org/officeDocument/2006/relationships/ctrlProp" Target="../ctrlProps/ctrlProp174.xml"/><Relationship Id="rId1" Type="http://schemas.openxmlformats.org/officeDocument/2006/relationships/printerSettings" Target="../printerSettings/printerSettings5.bin"/><Relationship Id="rId6" Type="http://schemas.openxmlformats.org/officeDocument/2006/relationships/ctrlProp" Target="../ctrlProps/ctrlProp151.xml"/><Relationship Id="rId11" Type="http://schemas.openxmlformats.org/officeDocument/2006/relationships/ctrlProp" Target="../ctrlProps/ctrlProp156.xml"/><Relationship Id="rId24" Type="http://schemas.openxmlformats.org/officeDocument/2006/relationships/ctrlProp" Target="../ctrlProps/ctrlProp169.xml"/><Relationship Id="rId32" Type="http://schemas.openxmlformats.org/officeDocument/2006/relationships/ctrlProp" Target="../ctrlProps/ctrlProp177.xml"/><Relationship Id="rId37" Type="http://schemas.openxmlformats.org/officeDocument/2006/relationships/ctrlProp" Target="../ctrlProps/ctrlProp182.xml"/><Relationship Id="rId40" Type="http://schemas.openxmlformats.org/officeDocument/2006/relationships/ctrlProp" Target="../ctrlProps/ctrlProp185.xml"/><Relationship Id="rId45" Type="http://schemas.openxmlformats.org/officeDocument/2006/relationships/ctrlProp" Target="../ctrlProps/ctrlProp190.xml"/><Relationship Id="rId53" Type="http://schemas.openxmlformats.org/officeDocument/2006/relationships/ctrlProp" Target="../ctrlProps/ctrlProp198.xml"/><Relationship Id="rId58" Type="http://schemas.openxmlformats.org/officeDocument/2006/relationships/ctrlProp" Target="../ctrlProps/ctrlProp203.xml"/><Relationship Id="rId66" Type="http://schemas.openxmlformats.org/officeDocument/2006/relationships/ctrlProp" Target="../ctrlProps/ctrlProp211.xml"/><Relationship Id="rId5" Type="http://schemas.openxmlformats.org/officeDocument/2006/relationships/ctrlProp" Target="../ctrlProps/ctrlProp150.xml"/><Relationship Id="rId15" Type="http://schemas.openxmlformats.org/officeDocument/2006/relationships/ctrlProp" Target="../ctrlProps/ctrlProp160.xml"/><Relationship Id="rId23" Type="http://schemas.openxmlformats.org/officeDocument/2006/relationships/ctrlProp" Target="../ctrlProps/ctrlProp168.xml"/><Relationship Id="rId28" Type="http://schemas.openxmlformats.org/officeDocument/2006/relationships/ctrlProp" Target="../ctrlProps/ctrlProp173.xml"/><Relationship Id="rId36" Type="http://schemas.openxmlformats.org/officeDocument/2006/relationships/ctrlProp" Target="../ctrlProps/ctrlProp181.xml"/><Relationship Id="rId49" Type="http://schemas.openxmlformats.org/officeDocument/2006/relationships/ctrlProp" Target="../ctrlProps/ctrlProp194.xml"/><Relationship Id="rId57" Type="http://schemas.openxmlformats.org/officeDocument/2006/relationships/ctrlProp" Target="../ctrlProps/ctrlProp202.xml"/><Relationship Id="rId61" Type="http://schemas.openxmlformats.org/officeDocument/2006/relationships/ctrlProp" Target="../ctrlProps/ctrlProp206.xml"/><Relationship Id="rId10" Type="http://schemas.openxmlformats.org/officeDocument/2006/relationships/ctrlProp" Target="../ctrlProps/ctrlProp155.xml"/><Relationship Id="rId19" Type="http://schemas.openxmlformats.org/officeDocument/2006/relationships/ctrlProp" Target="../ctrlProps/ctrlProp164.xml"/><Relationship Id="rId31" Type="http://schemas.openxmlformats.org/officeDocument/2006/relationships/ctrlProp" Target="../ctrlProps/ctrlProp176.xml"/><Relationship Id="rId44" Type="http://schemas.openxmlformats.org/officeDocument/2006/relationships/ctrlProp" Target="../ctrlProps/ctrlProp189.xml"/><Relationship Id="rId52" Type="http://schemas.openxmlformats.org/officeDocument/2006/relationships/ctrlProp" Target="../ctrlProps/ctrlProp197.xml"/><Relationship Id="rId60" Type="http://schemas.openxmlformats.org/officeDocument/2006/relationships/ctrlProp" Target="../ctrlProps/ctrlProp205.xml"/><Relationship Id="rId65" Type="http://schemas.openxmlformats.org/officeDocument/2006/relationships/ctrlProp" Target="../ctrlProps/ctrlProp210.xml"/><Relationship Id="rId4" Type="http://schemas.openxmlformats.org/officeDocument/2006/relationships/ctrlProp" Target="../ctrlProps/ctrlProp149.xml"/><Relationship Id="rId9" Type="http://schemas.openxmlformats.org/officeDocument/2006/relationships/ctrlProp" Target="../ctrlProps/ctrlProp154.xml"/><Relationship Id="rId14" Type="http://schemas.openxmlformats.org/officeDocument/2006/relationships/ctrlProp" Target="../ctrlProps/ctrlProp159.xml"/><Relationship Id="rId22" Type="http://schemas.openxmlformats.org/officeDocument/2006/relationships/ctrlProp" Target="../ctrlProps/ctrlProp167.xml"/><Relationship Id="rId27" Type="http://schemas.openxmlformats.org/officeDocument/2006/relationships/ctrlProp" Target="../ctrlProps/ctrlProp172.xml"/><Relationship Id="rId30" Type="http://schemas.openxmlformats.org/officeDocument/2006/relationships/ctrlProp" Target="../ctrlProps/ctrlProp175.xml"/><Relationship Id="rId35" Type="http://schemas.openxmlformats.org/officeDocument/2006/relationships/ctrlProp" Target="../ctrlProps/ctrlProp180.xml"/><Relationship Id="rId43" Type="http://schemas.openxmlformats.org/officeDocument/2006/relationships/ctrlProp" Target="../ctrlProps/ctrlProp188.xml"/><Relationship Id="rId48" Type="http://schemas.openxmlformats.org/officeDocument/2006/relationships/ctrlProp" Target="../ctrlProps/ctrlProp193.xml"/><Relationship Id="rId56" Type="http://schemas.openxmlformats.org/officeDocument/2006/relationships/ctrlProp" Target="../ctrlProps/ctrlProp201.xml"/><Relationship Id="rId64" Type="http://schemas.openxmlformats.org/officeDocument/2006/relationships/ctrlProp" Target="../ctrlProps/ctrlProp209.xml"/><Relationship Id="rId69" Type="http://schemas.openxmlformats.org/officeDocument/2006/relationships/ctrlProp" Target="../ctrlProps/ctrlProp214.xml"/><Relationship Id="rId8" Type="http://schemas.openxmlformats.org/officeDocument/2006/relationships/ctrlProp" Target="../ctrlProps/ctrlProp153.xml"/><Relationship Id="rId51" Type="http://schemas.openxmlformats.org/officeDocument/2006/relationships/ctrlProp" Target="../ctrlProps/ctrlProp196.xml"/><Relationship Id="rId72" Type="http://schemas.openxmlformats.org/officeDocument/2006/relationships/ctrlProp" Target="../ctrlProps/ctrlProp217.xml"/><Relationship Id="rId3" Type="http://schemas.openxmlformats.org/officeDocument/2006/relationships/vmlDrawing" Target="../drawings/vmlDrawing5.vml"/><Relationship Id="rId12" Type="http://schemas.openxmlformats.org/officeDocument/2006/relationships/ctrlProp" Target="../ctrlProps/ctrlProp157.xml"/><Relationship Id="rId17" Type="http://schemas.openxmlformats.org/officeDocument/2006/relationships/ctrlProp" Target="../ctrlProps/ctrlProp162.xml"/><Relationship Id="rId25" Type="http://schemas.openxmlformats.org/officeDocument/2006/relationships/ctrlProp" Target="../ctrlProps/ctrlProp170.xml"/><Relationship Id="rId33" Type="http://schemas.openxmlformats.org/officeDocument/2006/relationships/ctrlProp" Target="../ctrlProps/ctrlProp178.xml"/><Relationship Id="rId38" Type="http://schemas.openxmlformats.org/officeDocument/2006/relationships/ctrlProp" Target="../ctrlProps/ctrlProp183.xml"/><Relationship Id="rId46" Type="http://schemas.openxmlformats.org/officeDocument/2006/relationships/ctrlProp" Target="../ctrlProps/ctrlProp191.xml"/><Relationship Id="rId59" Type="http://schemas.openxmlformats.org/officeDocument/2006/relationships/ctrlProp" Target="../ctrlProps/ctrlProp204.xml"/><Relationship Id="rId67" Type="http://schemas.openxmlformats.org/officeDocument/2006/relationships/ctrlProp" Target="../ctrlProps/ctrlProp212.xml"/><Relationship Id="rId20" Type="http://schemas.openxmlformats.org/officeDocument/2006/relationships/ctrlProp" Target="../ctrlProps/ctrlProp165.xml"/><Relationship Id="rId41" Type="http://schemas.openxmlformats.org/officeDocument/2006/relationships/ctrlProp" Target="../ctrlProps/ctrlProp186.xml"/><Relationship Id="rId54" Type="http://schemas.openxmlformats.org/officeDocument/2006/relationships/ctrlProp" Target="../ctrlProps/ctrlProp199.xml"/><Relationship Id="rId62" Type="http://schemas.openxmlformats.org/officeDocument/2006/relationships/ctrlProp" Target="../ctrlProps/ctrlProp207.xml"/><Relationship Id="rId70" Type="http://schemas.openxmlformats.org/officeDocument/2006/relationships/ctrlProp" Target="../ctrlProps/ctrlProp21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ctrlProp" Target="../ctrlProps/ctrlProp219.xml"/><Relationship Id="rId4" Type="http://schemas.openxmlformats.org/officeDocument/2006/relationships/ctrlProp" Target="../ctrlProps/ctrlProp218.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ctrlProp" Target="../ctrlProps/ctrlProp221.xml"/><Relationship Id="rId4" Type="http://schemas.openxmlformats.org/officeDocument/2006/relationships/ctrlProp" Target="../ctrlProps/ctrlProp220.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5" Type="http://schemas.openxmlformats.org/officeDocument/2006/relationships/ctrlProp" Target="../ctrlProps/ctrlProp223.xml"/><Relationship Id="rId4" Type="http://schemas.openxmlformats.org/officeDocument/2006/relationships/ctrlProp" Target="../ctrlProps/ctrlProp22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AH106"/>
  <sheetViews>
    <sheetView showGridLines="0" view="pageBreakPreview" zoomScaleNormal="100" zoomScaleSheetLayoutView="100" workbookViewId="0">
      <selection activeCell="AP37" sqref="AP37"/>
    </sheetView>
  </sheetViews>
  <sheetFormatPr defaultColWidth="9" defaultRowHeight="13.2"/>
  <cols>
    <col min="1" max="32" width="2.296875" style="86" customWidth="1"/>
    <col min="33" max="33" width="9" style="86"/>
    <col min="34" max="34" width="9" style="86" hidden="1" customWidth="1"/>
    <col min="35" max="16384" width="9" style="86"/>
  </cols>
  <sheetData>
    <row r="1" spans="1:34" ht="15" customHeight="1">
      <c r="A1" s="210"/>
      <c r="B1" s="211"/>
      <c r="C1" s="211"/>
      <c r="D1" s="211"/>
      <c r="E1" s="211"/>
      <c r="F1" s="211"/>
      <c r="G1" s="211"/>
      <c r="H1" s="211"/>
      <c r="I1" s="211"/>
      <c r="J1" s="211"/>
      <c r="K1" s="211"/>
      <c r="L1" s="211"/>
      <c r="M1" s="211"/>
      <c r="N1" s="211"/>
      <c r="O1" s="211"/>
      <c r="P1" s="211"/>
      <c r="Q1" s="211"/>
      <c r="R1" s="211"/>
      <c r="S1" s="211"/>
      <c r="T1" s="211"/>
      <c r="U1" s="211"/>
      <c r="V1" s="211"/>
      <c r="W1" s="211"/>
      <c r="X1" s="211"/>
      <c r="Y1" s="211"/>
      <c r="Z1" s="211"/>
      <c r="AA1" s="211"/>
      <c r="AB1" s="211"/>
      <c r="AC1" s="211"/>
      <c r="AD1" s="211"/>
      <c r="AE1" s="211"/>
      <c r="AF1" s="212"/>
    </row>
    <row r="2" spans="1:34" ht="15" customHeight="1">
      <c r="A2" s="213"/>
      <c r="I2" s="86" t="s">
        <v>3</v>
      </c>
      <c r="K2" s="243">
        <v>7</v>
      </c>
      <c r="L2" s="243"/>
      <c r="M2" s="86" t="s">
        <v>12</v>
      </c>
      <c r="AF2" s="214"/>
    </row>
    <row r="3" spans="1:34" ht="15" customHeight="1">
      <c r="A3" s="213"/>
      <c r="AF3" s="214"/>
    </row>
    <row r="4" spans="1:34" ht="15" customHeight="1">
      <c r="A4" s="213"/>
      <c r="V4" s="86" t="s">
        <v>3</v>
      </c>
      <c r="X4" s="243">
        <v>7</v>
      </c>
      <c r="Y4" s="243"/>
      <c r="Z4" s="86" t="s">
        <v>2</v>
      </c>
      <c r="AA4" s="245"/>
      <c r="AB4" s="245"/>
      <c r="AC4" s="86" t="s">
        <v>1</v>
      </c>
      <c r="AD4" s="243">
        <v>1</v>
      </c>
      <c r="AE4" s="243"/>
      <c r="AF4" s="214" t="s">
        <v>0</v>
      </c>
    </row>
    <row r="5" spans="1:34" ht="7.5" customHeight="1">
      <c r="A5" s="213"/>
      <c r="AF5" s="214"/>
    </row>
    <row r="6" spans="1:34" ht="15" customHeight="1">
      <c r="A6" s="213"/>
      <c r="B6" s="86" t="s">
        <v>11</v>
      </c>
      <c r="AF6" s="214"/>
    </row>
    <row r="7" spans="1:34" ht="15" customHeight="1">
      <c r="A7" s="213"/>
      <c r="AF7" s="214"/>
    </row>
    <row r="8" spans="1:34" ht="15" customHeight="1">
      <c r="A8" s="213"/>
      <c r="L8" s="86" t="s">
        <v>4</v>
      </c>
      <c r="AF8" s="214"/>
    </row>
    <row r="9" spans="1:34" ht="15" customHeight="1">
      <c r="A9" s="213"/>
      <c r="M9" s="249"/>
      <c r="N9" s="249"/>
      <c r="O9" s="249"/>
      <c r="P9" s="249"/>
      <c r="Q9" s="249"/>
      <c r="R9" s="249"/>
      <c r="S9" s="249"/>
      <c r="T9" s="249"/>
      <c r="U9" s="249"/>
      <c r="V9" s="249"/>
      <c r="W9" s="249"/>
      <c r="X9" s="249"/>
      <c r="Y9" s="249"/>
      <c r="Z9" s="249"/>
      <c r="AA9" s="249"/>
      <c r="AB9" s="249"/>
      <c r="AC9" s="249"/>
      <c r="AD9" s="249"/>
      <c r="AE9" s="249"/>
      <c r="AF9" s="215"/>
    </row>
    <row r="10" spans="1:34" ht="15" customHeight="1">
      <c r="A10" s="213"/>
      <c r="R10" s="89"/>
      <c r="S10" s="89"/>
      <c r="T10" s="89"/>
      <c r="U10" s="89"/>
      <c r="V10" s="89"/>
      <c r="W10" s="89"/>
      <c r="X10" s="89"/>
      <c r="Y10" s="89"/>
      <c r="Z10" s="89"/>
      <c r="AA10" s="89"/>
      <c r="AB10" s="89"/>
      <c r="AC10" s="89"/>
      <c r="AD10" s="89"/>
      <c r="AE10" s="89"/>
      <c r="AF10" s="216"/>
    </row>
    <row r="11" spans="1:34" ht="15" customHeight="1">
      <c r="A11" s="213"/>
      <c r="L11" s="243" t="s">
        <v>14</v>
      </c>
      <c r="M11" s="243"/>
      <c r="N11" s="243"/>
      <c r="O11" s="243"/>
      <c r="P11" s="243"/>
      <c r="Q11" s="249"/>
      <c r="R11" s="249"/>
      <c r="S11" s="249"/>
      <c r="T11" s="249"/>
      <c r="U11" s="249"/>
      <c r="V11" s="249"/>
      <c r="W11" s="249"/>
      <c r="X11" s="249"/>
      <c r="Y11" s="249"/>
      <c r="Z11" s="249"/>
      <c r="AA11" s="249"/>
      <c r="AB11" s="249"/>
      <c r="AC11" s="249"/>
      <c r="AD11" s="249"/>
      <c r="AE11" s="249"/>
      <c r="AF11" s="215"/>
    </row>
    <row r="12" spans="1:34" ht="15" customHeight="1">
      <c r="A12" s="213"/>
      <c r="N12" s="86" t="s">
        <v>186</v>
      </c>
      <c r="AF12" s="214"/>
    </row>
    <row r="13" spans="1:34" ht="15" customHeight="1">
      <c r="A13" s="213"/>
      <c r="O13" s="246"/>
      <c r="P13" s="246"/>
      <c r="Q13" s="246"/>
      <c r="R13" s="91"/>
      <c r="S13" s="249"/>
      <c r="T13" s="249"/>
      <c r="U13" s="249"/>
      <c r="V13" s="249"/>
      <c r="W13" s="249"/>
      <c r="X13" s="249"/>
      <c r="Y13" s="249"/>
      <c r="Z13" s="249"/>
      <c r="AA13" s="249"/>
      <c r="AB13" s="249"/>
      <c r="AC13" s="249"/>
      <c r="AD13" s="249"/>
      <c r="AE13" s="249"/>
      <c r="AF13" s="214"/>
      <c r="AH13" s="86" t="s">
        <v>15</v>
      </c>
    </row>
    <row r="14" spans="1:34" ht="15" customHeight="1">
      <c r="A14" s="213"/>
      <c r="AF14" s="214"/>
      <c r="AH14" s="86" t="s">
        <v>16</v>
      </c>
    </row>
    <row r="15" spans="1:34" ht="15" customHeight="1">
      <c r="A15" s="217" t="s">
        <v>13</v>
      </c>
      <c r="B15" s="247" t="s">
        <v>260</v>
      </c>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16"/>
      <c r="AH15" s="86" t="s">
        <v>111</v>
      </c>
    </row>
    <row r="16" spans="1:34" ht="15" customHeight="1">
      <c r="A16" s="21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16"/>
    </row>
    <row r="17" spans="1:32" ht="15" customHeight="1">
      <c r="A17" s="21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19"/>
    </row>
    <row r="18" spans="1:32" ht="15" customHeight="1">
      <c r="A18" s="255">
        <v>1</v>
      </c>
      <c r="B18" s="256" t="s">
        <v>5</v>
      </c>
      <c r="C18" s="256"/>
      <c r="D18" s="256"/>
      <c r="E18" s="256"/>
      <c r="F18" s="256"/>
      <c r="G18" s="256"/>
      <c r="H18" s="256"/>
      <c r="I18" s="256"/>
      <c r="J18" s="257"/>
      <c r="K18" s="258" t="s">
        <v>69</v>
      </c>
      <c r="L18" s="243"/>
      <c r="M18" s="243"/>
      <c r="N18" s="243"/>
      <c r="O18" s="243"/>
      <c r="P18" s="243"/>
      <c r="Q18" s="243"/>
      <c r="R18" s="243"/>
      <c r="S18" s="243"/>
      <c r="T18" s="243"/>
      <c r="U18" s="243"/>
      <c r="V18" s="243"/>
      <c r="W18" s="243"/>
      <c r="X18" s="243"/>
      <c r="Y18" s="243"/>
      <c r="Z18" s="243"/>
      <c r="AA18" s="243"/>
      <c r="AB18" s="243"/>
      <c r="AC18" s="243"/>
      <c r="AD18" s="243"/>
      <c r="AE18" s="243"/>
      <c r="AF18" s="259"/>
    </row>
    <row r="19" spans="1:32" ht="15" customHeight="1">
      <c r="A19" s="255"/>
      <c r="B19" s="256"/>
      <c r="C19" s="256"/>
      <c r="D19" s="256"/>
      <c r="E19" s="256"/>
      <c r="F19" s="256"/>
      <c r="G19" s="256"/>
      <c r="H19" s="256"/>
      <c r="I19" s="256"/>
      <c r="J19" s="257"/>
      <c r="K19" s="260"/>
      <c r="L19" s="261"/>
      <c r="M19" s="261"/>
      <c r="N19" s="261"/>
      <c r="O19" s="261"/>
      <c r="P19" s="261"/>
      <c r="Q19" s="261"/>
      <c r="R19" s="261"/>
      <c r="S19" s="261"/>
      <c r="T19" s="261"/>
      <c r="U19" s="261"/>
      <c r="V19" s="261"/>
      <c r="W19" s="261"/>
      <c r="X19" s="261"/>
      <c r="Y19" s="261"/>
      <c r="Z19" s="261"/>
      <c r="AA19" s="261"/>
      <c r="AB19" s="261"/>
      <c r="AC19" s="261"/>
      <c r="AD19" s="261"/>
      <c r="AE19" s="261"/>
      <c r="AF19" s="262"/>
    </row>
    <row r="20" spans="1:32" ht="15" customHeight="1">
      <c r="A20" s="263">
        <v>2</v>
      </c>
      <c r="B20" s="265" t="s">
        <v>6</v>
      </c>
      <c r="C20" s="265"/>
      <c r="D20" s="265"/>
      <c r="E20" s="265"/>
      <c r="F20" s="265"/>
      <c r="G20" s="265"/>
      <c r="H20" s="265"/>
      <c r="I20" s="265"/>
      <c r="J20" s="266"/>
      <c r="K20" s="269" t="s">
        <v>9</v>
      </c>
      <c r="L20" s="270"/>
      <c r="M20" s="270"/>
      <c r="N20" s="270"/>
      <c r="O20" s="270"/>
      <c r="P20" s="270"/>
      <c r="Q20" s="270"/>
      <c r="R20" s="270"/>
      <c r="S20" s="270"/>
      <c r="T20" s="270"/>
      <c r="U20" s="270"/>
      <c r="V20" s="270"/>
      <c r="W20" s="270"/>
      <c r="X20" s="270"/>
      <c r="Y20" s="270"/>
      <c r="Z20" s="270"/>
      <c r="AA20" s="270"/>
      <c r="AB20" s="270"/>
      <c r="AC20" s="270"/>
      <c r="AD20" s="270"/>
      <c r="AE20" s="270"/>
      <c r="AF20" s="271"/>
    </row>
    <row r="21" spans="1:32" ht="15" customHeight="1">
      <c r="A21" s="264"/>
      <c r="B21" s="267"/>
      <c r="C21" s="267"/>
      <c r="D21" s="267"/>
      <c r="E21" s="267"/>
      <c r="F21" s="267"/>
      <c r="G21" s="267"/>
      <c r="H21" s="267"/>
      <c r="I21" s="267"/>
      <c r="J21" s="268"/>
      <c r="K21" s="260"/>
      <c r="L21" s="261"/>
      <c r="M21" s="261"/>
      <c r="N21" s="261"/>
      <c r="O21" s="261"/>
      <c r="P21" s="261"/>
      <c r="Q21" s="261"/>
      <c r="R21" s="261"/>
      <c r="S21" s="261"/>
      <c r="T21" s="261"/>
      <c r="U21" s="261"/>
      <c r="V21" s="261"/>
      <c r="W21" s="261"/>
      <c r="X21" s="261"/>
      <c r="Y21" s="261"/>
      <c r="Z21" s="261"/>
      <c r="AA21" s="261"/>
      <c r="AB21" s="261"/>
      <c r="AC21" s="261"/>
      <c r="AD21" s="243"/>
      <c r="AE21" s="261"/>
      <c r="AF21" s="262"/>
    </row>
    <row r="22" spans="1:32" ht="15" customHeight="1">
      <c r="A22" s="263">
        <v>3</v>
      </c>
      <c r="B22" s="265" t="s">
        <v>7</v>
      </c>
      <c r="C22" s="265"/>
      <c r="D22" s="265"/>
      <c r="E22" s="265"/>
      <c r="F22" s="265"/>
      <c r="G22" s="265"/>
      <c r="H22" s="265"/>
      <c r="I22" s="265"/>
      <c r="J22" s="266"/>
      <c r="L22" s="95"/>
      <c r="M22" s="95"/>
      <c r="N22" s="95"/>
      <c r="O22" s="95"/>
      <c r="P22" s="95"/>
      <c r="Q22" s="95"/>
      <c r="R22" s="95"/>
      <c r="S22" s="95"/>
      <c r="T22" s="95"/>
      <c r="U22" s="272"/>
      <c r="V22" s="95"/>
      <c r="W22" s="274">
        <f>IF('収支予算書(通)'!L23="","",'収支予算書(通)'!L23)</f>
        <v>0</v>
      </c>
      <c r="X22" s="274"/>
      <c r="Y22" s="274"/>
      <c r="Z22" s="274"/>
      <c r="AA22" s="274"/>
      <c r="AB22" s="274"/>
      <c r="AC22" s="274"/>
      <c r="AD22" s="274"/>
      <c r="AE22" s="276" t="s">
        <v>10</v>
      </c>
      <c r="AF22" s="277"/>
    </row>
    <row r="23" spans="1:32" ht="15" customHeight="1">
      <c r="A23" s="264"/>
      <c r="B23" s="267"/>
      <c r="C23" s="267"/>
      <c r="D23" s="267"/>
      <c r="E23" s="267"/>
      <c r="F23" s="267"/>
      <c r="G23" s="267"/>
      <c r="H23" s="267"/>
      <c r="I23" s="267"/>
      <c r="J23" s="268"/>
      <c r="K23" s="96"/>
      <c r="L23" s="97"/>
      <c r="M23" s="97"/>
      <c r="N23" s="97"/>
      <c r="O23" s="97"/>
      <c r="P23" s="97"/>
      <c r="Q23" s="97"/>
      <c r="R23" s="97"/>
      <c r="S23" s="97"/>
      <c r="T23" s="97"/>
      <c r="U23" s="273"/>
      <c r="V23" s="97"/>
      <c r="W23" s="275"/>
      <c r="X23" s="275"/>
      <c r="Y23" s="275"/>
      <c r="Z23" s="275"/>
      <c r="AA23" s="275"/>
      <c r="AB23" s="275"/>
      <c r="AC23" s="275"/>
      <c r="AD23" s="275"/>
      <c r="AE23" s="278"/>
      <c r="AF23" s="279"/>
    </row>
    <row r="24" spans="1:32" ht="15" customHeight="1">
      <c r="A24" s="263">
        <v>4</v>
      </c>
      <c r="B24" s="265" t="s">
        <v>8</v>
      </c>
      <c r="C24" s="265"/>
      <c r="D24" s="265"/>
      <c r="E24" s="265"/>
      <c r="F24" s="265"/>
      <c r="G24" s="265"/>
      <c r="H24" s="265"/>
      <c r="I24" s="265"/>
      <c r="J24" s="266"/>
      <c r="K24" s="280" t="s">
        <v>117</v>
      </c>
      <c r="L24" s="276"/>
      <c r="M24" s="276"/>
      <c r="N24" s="276"/>
      <c r="O24" s="276"/>
      <c r="P24" s="276"/>
      <c r="Q24" s="276"/>
      <c r="R24" s="276"/>
      <c r="S24" s="276"/>
      <c r="T24" s="276"/>
      <c r="U24" s="276"/>
      <c r="V24" s="276"/>
      <c r="W24" s="276"/>
      <c r="X24" s="276"/>
      <c r="Y24" s="276"/>
      <c r="Z24" s="276"/>
      <c r="AA24" s="276"/>
      <c r="AB24" s="276"/>
      <c r="AC24" s="276"/>
      <c r="AD24" s="276"/>
      <c r="AE24" s="276"/>
      <c r="AF24" s="277"/>
    </row>
    <row r="25" spans="1:32" ht="15" customHeight="1">
      <c r="A25" s="255"/>
      <c r="B25" s="256"/>
      <c r="C25" s="256"/>
      <c r="D25" s="256"/>
      <c r="E25" s="256"/>
      <c r="F25" s="256"/>
      <c r="G25" s="256"/>
      <c r="H25" s="256"/>
      <c r="I25" s="256"/>
      <c r="J25" s="257"/>
      <c r="K25" s="281"/>
      <c r="L25" s="282"/>
      <c r="M25" s="282"/>
      <c r="N25" s="282"/>
      <c r="O25" s="282"/>
      <c r="P25" s="282"/>
      <c r="Q25" s="282"/>
      <c r="R25" s="282"/>
      <c r="S25" s="282"/>
      <c r="T25" s="282"/>
      <c r="U25" s="282"/>
      <c r="V25" s="282"/>
      <c r="W25" s="282"/>
      <c r="X25" s="282"/>
      <c r="Y25" s="282"/>
      <c r="Z25" s="282"/>
      <c r="AA25" s="282"/>
      <c r="AB25" s="282"/>
      <c r="AC25" s="282"/>
      <c r="AD25" s="282"/>
      <c r="AE25" s="282"/>
      <c r="AF25" s="283"/>
    </row>
    <row r="26" spans="1:32" ht="15" customHeight="1">
      <c r="A26" s="255"/>
      <c r="B26" s="256"/>
      <c r="C26" s="256"/>
      <c r="D26" s="256"/>
      <c r="E26" s="256"/>
      <c r="F26" s="256"/>
      <c r="G26" s="256"/>
      <c r="H26" s="256"/>
      <c r="I26" s="256"/>
      <c r="J26" s="257"/>
      <c r="K26" s="281"/>
      <c r="L26" s="282"/>
      <c r="M26" s="282"/>
      <c r="N26" s="282"/>
      <c r="O26" s="282"/>
      <c r="P26" s="282"/>
      <c r="Q26" s="282"/>
      <c r="R26" s="282"/>
      <c r="S26" s="282"/>
      <c r="T26" s="282"/>
      <c r="U26" s="282"/>
      <c r="V26" s="282"/>
      <c r="W26" s="282"/>
      <c r="X26" s="282"/>
      <c r="Y26" s="282"/>
      <c r="Z26" s="282"/>
      <c r="AA26" s="282"/>
      <c r="AB26" s="282"/>
      <c r="AC26" s="282"/>
      <c r="AD26" s="282"/>
      <c r="AE26" s="282"/>
      <c r="AF26" s="283"/>
    </row>
    <row r="27" spans="1:32" ht="15" customHeight="1">
      <c r="A27" s="255"/>
      <c r="B27" s="256"/>
      <c r="C27" s="256"/>
      <c r="D27" s="256"/>
      <c r="E27" s="256"/>
      <c r="F27" s="256"/>
      <c r="G27" s="256"/>
      <c r="H27" s="256"/>
      <c r="I27" s="256"/>
      <c r="J27" s="257"/>
      <c r="K27" s="281"/>
      <c r="L27" s="282"/>
      <c r="M27" s="282"/>
      <c r="N27" s="282"/>
      <c r="O27" s="282"/>
      <c r="P27" s="282"/>
      <c r="Q27" s="282"/>
      <c r="R27" s="282"/>
      <c r="S27" s="282"/>
      <c r="T27" s="282"/>
      <c r="U27" s="282"/>
      <c r="V27" s="282"/>
      <c r="W27" s="282"/>
      <c r="X27" s="282"/>
      <c r="Y27" s="282"/>
      <c r="Z27" s="282"/>
      <c r="AA27" s="282"/>
      <c r="AB27" s="282"/>
      <c r="AC27" s="282"/>
      <c r="AD27" s="282"/>
      <c r="AE27" s="282"/>
      <c r="AF27" s="283"/>
    </row>
    <row r="28" spans="1:32" ht="15" customHeight="1">
      <c r="A28" s="255"/>
      <c r="B28" s="256"/>
      <c r="C28" s="256"/>
      <c r="D28" s="256"/>
      <c r="E28" s="256"/>
      <c r="F28" s="256"/>
      <c r="G28" s="256"/>
      <c r="H28" s="256"/>
      <c r="I28" s="256"/>
      <c r="J28" s="257"/>
      <c r="K28" s="281"/>
      <c r="L28" s="282"/>
      <c r="M28" s="282"/>
      <c r="N28" s="282"/>
      <c r="O28" s="282"/>
      <c r="P28" s="282"/>
      <c r="Q28" s="282"/>
      <c r="R28" s="282"/>
      <c r="S28" s="282"/>
      <c r="T28" s="282"/>
      <c r="U28" s="282"/>
      <c r="V28" s="282"/>
      <c r="W28" s="282"/>
      <c r="X28" s="282"/>
      <c r="Y28" s="282"/>
      <c r="Z28" s="282"/>
      <c r="AA28" s="282"/>
      <c r="AB28" s="282"/>
      <c r="AC28" s="282"/>
      <c r="AD28" s="282"/>
      <c r="AE28" s="282"/>
      <c r="AF28" s="283"/>
    </row>
    <row r="29" spans="1:32" ht="15" customHeight="1">
      <c r="A29" s="264"/>
      <c r="B29" s="267"/>
      <c r="C29" s="267"/>
      <c r="D29" s="267"/>
      <c r="E29" s="267"/>
      <c r="F29" s="267"/>
      <c r="G29" s="267"/>
      <c r="H29" s="267"/>
      <c r="I29" s="267"/>
      <c r="J29" s="268"/>
      <c r="K29" s="284"/>
      <c r="L29" s="278"/>
      <c r="M29" s="278"/>
      <c r="N29" s="278"/>
      <c r="O29" s="278"/>
      <c r="P29" s="278"/>
      <c r="Q29" s="278"/>
      <c r="R29" s="278"/>
      <c r="S29" s="278"/>
      <c r="T29" s="278"/>
      <c r="U29" s="278"/>
      <c r="V29" s="278"/>
      <c r="W29" s="278"/>
      <c r="X29" s="278"/>
      <c r="Y29" s="278"/>
      <c r="Z29" s="278"/>
      <c r="AA29" s="278"/>
      <c r="AB29" s="278"/>
      <c r="AC29" s="278"/>
      <c r="AD29" s="278"/>
      <c r="AE29" s="278"/>
      <c r="AF29" s="279"/>
    </row>
    <row r="30" spans="1:32" ht="15" customHeight="1">
      <c r="A30" s="220"/>
      <c r="B30" s="98"/>
      <c r="C30" s="84"/>
      <c r="D30" s="84"/>
      <c r="E30" s="84"/>
      <c r="F30" s="84"/>
      <c r="G30" s="84"/>
      <c r="H30" s="84"/>
      <c r="I30" s="84"/>
      <c r="J30" s="85"/>
      <c r="K30" s="99"/>
      <c r="L30" s="99"/>
      <c r="M30" s="99"/>
      <c r="N30" s="99"/>
      <c r="O30" s="99"/>
      <c r="P30" s="99"/>
      <c r="Q30" s="99"/>
      <c r="R30" s="99"/>
      <c r="S30" s="99"/>
      <c r="T30" s="99"/>
      <c r="U30" s="99"/>
      <c r="V30" s="99"/>
      <c r="W30" s="99"/>
      <c r="X30" s="99"/>
      <c r="Y30" s="99"/>
      <c r="Z30" s="99"/>
      <c r="AA30" s="99"/>
      <c r="AB30" s="99"/>
      <c r="AC30" s="99"/>
      <c r="AD30" s="99"/>
      <c r="AE30" s="99"/>
      <c r="AF30" s="221"/>
    </row>
    <row r="31" spans="1:32" ht="7.5" customHeight="1">
      <c r="A31" s="213"/>
      <c r="J31" s="88"/>
      <c r="K31" s="101"/>
      <c r="L31" s="101"/>
      <c r="M31" s="101"/>
      <c r="N31" s="101"/>
      <c r="O31" s="101"/>
      <c r="P31" s="101"/>
      <c r="Q31" s="101"/>
      <c r="R31" s="101"/>
      <c r="S31" s="101"/>
      <c r="T31" s="101"/>
      <c r="U31" s="101"/>
      <c r="V31" s="101"/>
      <c r="W31" s="101"/>
      <c r="X31" s="101"/>
      <c r="Y31" s="101"/>
      <c r="Z31" s="101"/>
      <c r="AA31" s="101"/>
      <c r="AB31" s="101"/>
      <c r="AC31" s="101"/>
      <c r="AD31" s="101"/>
      <c r="AE31" s="101"/>
      <c r="AF31" s="222"/>
    </row>
    <row r="32" spans="1:32" ht="15" customHeight="1">
      <c r="A32" s="213"/>
      <c r="J32" s="88"/>
      <c r="K32" s="250" t="s">
        <v>130</v>
      </c>
      <c r="L32" s="251"/>
      <c r="M32" s="251"/>
      <c r="N32" s="251"/>
      <c r="O32" s="251"/>
      <c r="P32" s="251"/>
      <c r="Q32" s="251"/>
      <c r="R32" s="251"/>
      <c r="S32" s="251"/>
      <c r="T32" s="251"/>
      <c r="U32" s="251"/>
      <c r="V32" s="251"/>
      <c r="W32" s="251"/>
      <c r="X32" s="251"/>
      <c r="Y32" s="251"/>
      <c r="Z32" s="251"/>
      <c r="AA32" s="251"/>
      <c r="AB32" s="251"/>
      <c r="AC32" s="251"/>
      <c r="AD32" s="251"/>
      <c r="AE32" s="251"/>
      <c r="AF32" s="252"/>
    </row>
    <row r="33" spans="1:32" ht="15" customHeight="1">
      <c r="A33" s="213"/>
      <c r="J33" s="88"/>
      <c r="K33" s="250"/>
      <c r="L33" s="251"/>
      <c r="M33" s="251"/>
      <c r="N33" s="251"/>
      <c r="O33" s="251"/>
      <c r="P33" s="251"/>
      <c r="Q33" s="251"/>
      <c r="R33" s="251"/>
      <c r="S33" s="251"/>
      <c r="T33" s="251"/>
      <c r="U33" s="251"/>
      <c r="V33" s="251"/>
      <c r="W33" s="251"/>
      <c r="X33" s="251"/>
      <c r="Y33" s="251"/>
      <c r="Z33" s="251"/>
      <c r="AA33" s="251"/>
      <c r="AB33" s="251"/>
      <c r="AC33" s="251"/>
      <c r="AD33" s="251"/>
      <c r="AE33" s="251"/>
      <c r="AF33" s="252"/>
    </row>
    <row r="34" spans="1:32" ht="15" customHeight="1">
      <c r="A34" s="213"/>
      <c r="J34" s="88"/>
      <c r="K34" s="101"/>
      <c r="L34" s="101"/>
      <c r="M34" s="101"/>
      <c r="N34" s="101"/>
      <c r="O34" s="101"/>
      <c r="P34" s="101"/>
      <c r="Q34" s="101"/>
      <c r="R34" s="101"/>
      <c r="S34" s="101"/>
      <c r="T34" s="101"/>
      <c r="U34" s="101"/>
      <c r="V34" s="101"/>
      <c r="W34" s="101"/>
      <c r="X34" s="101"/>
      <c r="Y34" s="101"/>
      <c r="Z34" s="101"/>
      <c r="AA34" s="101"/>
      <c r="AB34" s="101"/>
      <c r="AC34" s="101"/>
      <c r="AD34" s="101"/>
      <c r="AE34" s="101"/>
      <c r="AF34" s="222"/>
    </row>
    <row r="35" spans="1:32" ht="7.5" customHeight="1">
      <c r="A35" s="213"/>
      <c r="J35" s="88"/>
      <c r="K35" s="101"/>
      <c r="L35" s="101"/>
      <c r="M35" s="101"/>
      <c r="N35" s="101"/>
      <c r="O35" s="101"/>
      <c r="P35" s="101"/>
      <c r="Q35" s="101"/>
      <c r="R35" s="101"/>
      <c r="S35" s="101"/>
      <c r="T35" s="101"/>
      <c r="U35" s="101"/>
      <c r="V35" s="101"/>
      <c r="W35" s="101"/>
      <c r="X35" s="101"/>
      <c r="Y35" s="101"/>
      <c r="Z35" s="101"/>
      <c r="AA35" s="101"/>
      <c r="AB35" s="101"/>
      <c r="AC35" s="101"/>
      <c r="AD35" s="101"/>
      <c r="AE35" s="101"/>
      <c r="AF35" s="222"/>
    </row>
    <row r="36" spans="1:32" ht="15" customHeight="1">
      <c r="A36" s="213">
        <v>5</v>
      </c>
      <c r="B36" s="282" t="s">
        <v>128</v>
      </c>
      <c r="C36" s="282"/>
      <c r="D36" s="282"/>
      <c r="E36" s="282"/>
      <c r="F36" s="282"/>
      <c r="G36" s="282"/>
      <c r="H36" s="282"/>
      <c r="I36" s="282"/>
      <c r="J36" s="285"/>
      <c r="K36" s="250" t="s">
        <v>187</v>
      </c>
      <c r="L36" s="251"/>
      <c r="M36" s="251"/>
      <c r="N36" s="251"/>
      <c r="O36" s="251"/>
      <c r="P36" s="251"/>
      <c r="Q36" s="251"/>
      <c r="R36" s="251"/>
      <c r="S36" s="251"/>
      <c r="T36" s="251"/>
      <c r="U36" s="251"/>
      <c r="V36" s="251"/>
      <c r="W36" s="251"/>
      <c r="X36" s="251"/>
      <c r="Y36" s="251"/>
      <c r="Z36" s="251"/>
      <c r="AA36" s="251"/>
      <c r="AB36" s="251"/>
      <c r="AC36" s="251"/>
      <c r="AD36" s="251"/>
      <c r="AE36" s="251"/>
      <c r="AF36" s="252"/>
    </row>
    <row r="37" spans="1:32" ht="15" customHeight="1">
      <c r="A37" s="213"/>
      <c r="B37" s="253" t="s">
        <v>129</v>
      </c>
      <c r="C37" s="253"/>
      <c r="D37" s="253"/>
      <c r="E37" s="253"/>
      <c r="F37" s="253"/>
      <c r="G37" s="253"/>
      <c r="H37" s="253"/>
      <c r="I37" s="253"/>
      <c r="J37" s="254"/>
      <c r="K37" s="250"/>
      <c r="L37" s="251"/>
      <c r="M37" s="251"/>
      <c r="N37" s="251"/>
      <c r="O37" s="251"/>
      <c r="P37" s="251"/>
      <c r="Q37" s="251"/>
      <c r="R37" s="251"/>
      <c r="S37" s="251"/>
      <c r="T37" s="251"/>
      <c r="U37" s="251"/>
      <c r="V37" s="251"/>
      <c r="W37" s="251"/>
      <c r="X37" s="251"/>
      <c r="Y37" s="251"/>
      <c r="Z37" s="251"/>
      <c r="AA37" s="251"/>
      <c r="AB37" s="251"/>
      <c r="AC37" s="251"/>
      <c r="AD37" s="251"/>
      <c r="AE37" s="251"/>
      <c r="AF37" s="252"/>
    </row>
    <row r="38" spans="1:32" ht="15" customHeight="1">
      <c r="A38" s="213"/>
      <c r="B38" s="253"/>
      <c r="C38" s="253"/>
      <c r="D38" s="253"/>
      <c r="E38" s="253"/>
      <c r="F38" s="253"/>
      <c r="G38" s="253"/>
      <c r="H38" s="253"/>
      <c r="I38" s="253"/>
      <c r="J38" s="254"/>
      <c r="K38" s="250"/>
      <c r="L38" s="251"/>
      <c r="M38" s="251"/>
      <c r="N38" s="251"/>
      <c r="O38" s="251"/>
      <c r="P38" s="251"/>
      <c r="Q38" s="251"/>
      <c r="R38" s="251"/>
      <c r="S38" s="251"/>
      <c r="T38" s="251"/>
      <c r="U38" s="251"/>
      <c r="V38" s="251"/>
      <c r="W38" s="251"/>
      <c r="X38" s="251"/>
      <c r="Y38" s="251"/>
      <c r="Z38" s="251"/>
      <c r="AA38" s="251"/>
      <c r="AB38" s="251"/>
      <c r="AC38" s="251"/>
      <c r="AD38" s="251"/>
      <c r="AE38" s="251"/>
      <c r="AF38" s="252"/>
    </row>
    <row r="39" spans="1:32" ht="15" customHeight="1">
      <c r="A39" s="213"/>
      <c r="B39" s="253"/>
      <c r="C39" s="253"/>
      <c r="D39" s="253"/>
      <c r="E39" s="253"/>
      <c r="F39" s="253"/>
      <c r="G39" s="253"/>
      <c r="H39" s="253"/>
      <c r="I39" s="253"/>
      <c r="J39" s="254"/>
      <c r="K39" s="250"/>
      <c r="L39" s="251"/>
      <c r="M39" s="251"/>
      <c r="N39" s="251"/>
      <c r="O39" s="251"/>
      <c r="P39" s="251"/>
      <c r="Q39" s="251"/>
      <c r="R39" s="251"/>
      <c r="S39" s="251"/>
      <c r="T39" s="251"/>
      <c r="U39" s="251"/>
      <c r="V39" s="251"/>
      <c r="W39" s="251"/>
      <c r="X39" s="251"/>
      <c r="Y39" s="251"/>
      <c r="Z39" s="251"/>
      <c r="AA39" s="251"/>
      <c r="AB39" s="251"/>
      <c r="AC39" s="251"/>
      <c r="AD39" s="251"/>
      <c r="AE39" s="251"/>
      <c r="AF39" s="252"/>
    </row>
    <row r="40" spans="1:32" ht="15" customHeight="1">
      <c r="A40" s="213"/>
      <c r="B40" s="253"/>
      <c r="C40" s="253"/>
      <c r="D40" s="253"/>
      <c r="E40" s="253"/>
      <c r="F40" s="253"/>
      <c r="G40" s="253"/>
      <c r="H40" s="253"/>
      <c r="I40" s="253"/>
      <c r="J40" s="254"/>
      <c r="K40" s="250"/>
      <c r="L40" s="251"/>
      <c r="M40" s="251"/>
      <c r="N40" s="251"/>
      <c r="O40" s="251"/>
      <c r="P40" s="251"/>
      <c r="Q40" s="251"/>
      <c r="R40" s="251"/>
      <c r="S40" s="251"/>
      <c r="T40" s="251"/>
      <c r="U40" s="251"/>
      <c r="V40" s="251"/>
      <c r="W40" s="251"/>
      <c r="X40" s="251"/>
      <c r="Y40" s="251"/>
      <c r="Z40" s="251"/>
      <c r="AA40" s="251"/>
      <c r="AB40" s="251"/>
      <c r="AC40" s="251"/>
      <c r="AD40" s="251"/>
      <c r="AE40" s="251"/>
      <c r="AF40" s="252"/>
    </row>
    <row r="41" spans="1:32" ht="15" customHeight="1">
      <c r="A41" s="213"/>
      <c r="B41" s="103"/>
      <c r="C41" s="103"/>
      <c r="D41" s="103"/>
      <c r="E41" s="103"/>
      <c r="F41" s="103"/>
      <c r="G41" s="103"/>
      <c r="H41" s="103"/>
      <c r="I41" s="103"/>
      <c r="J41" s="104"/>
      <c r="K41" s="250" t="s">
        <v>118</v>
      </c>
      <c r="L41" s="251"/>
      <c r="M41" s="251"/>
      <c r="N41" s="251"/>
      <c r="O41" s="251"/>
      <c r="P41" s="251"/>
      <c r="Q41" s="251"/>
      <c r="R41" s="251"/>
      <c r="S41" s="251"/>
      <c r="T41" s="251"/>
      <c r="U41" s="251"/>
      <c r="V41" s="251"/>
      <c r="W41" s="251"/>
      <c r="X41" s="251"/>
      <c r="Y41" s="251"/>
      <c r="Z41" s="251"/>
      <c r="AA41" s="251"/>
      <c r="AB41" s="251"/>
      <c r="AC41" s="251"/>
      <c r="AD41" s="251"/>
      <c r="AE41" s="251"/>
      <c r="AF41" s="252"/>
    </row>
    <row r="42" spans="1:32" ht="15" customHeight="1">
      <c r="A42" s="213"/>
      <c r="B42" s="103"/>
      <c r="C42" s="103"/>
      <c r="D42" s="103"/>
      <c r="E42" s="103"/>
      <c r="F42" s="103"/>
      <c r="G42" s="103"/>
      <c r="H42" s="103"/>
      <c r="I42" s="103"/>
      <c r="J42" s="104"/>
      <c r="K42" s="105"/>
      <c r="L42" s="106"/>
      <c r="M42" s="106"/>
      <c r="N42" s="106"/>
      <c r="O42" s="106"/>
      <c r="P42" s="106"/>
      <c r="Q42" s="106"/>
      <c r="R42" s="106"/>
      <c r="S42" s="103"/>
      <c r="T42" s="103"/>
      <c r="U42" s="103"/>
      <c r="V42" s="103"/>
      <c r="W42" s="103"/>
      <c r="X42" s="103"/>
      <c r="Y42" s="103"/>
      <c r="Z42" s="103"/>
      <c r="AA42" s="103"/>
      <c r="AB42" s="103"/>
      <c r="AC42" s="103"/>
      <c r="AD42" s="103"/>
      <c r="AE42" s="103"/>
      <c r="AF42" s="223"/>
    </row>
    <row r="43" spans="1:32" ht="15" customHeight="1" thickBot="1">
      <c r="A43" s="224"/>
      <c r="B43" s="225"/>
      <c r="C43" s="225"/>
      <c r="D43" s="225"/>
      <c r="E43" s="225"/>
      <c r="F43" s="225"/>
      <c r="G43" s="225"/>
      <c r="H43" s="225"/>
      <c r="I43" s="225"/>
      <c r="J43" s="226"/>
      <c r="K43" s="227"/>
      <c r="L43" s="228"/>
      <c r="M43" s="228"/>
      <c r="N43" s="228"/>
      <c r="O43" s="228"/>
      <c r="P43" s="225" t="s">
        <v>98</v>
      </c>
      <c r="Q43" s="244"/>
      <c r="R43" s="244"/>
      <c r="S43" s="244"/>
      <c r="T43" s="244"/>
      <c r="U43" s="244"/>
      <c r="V43" s="244"/>
      <c r="W43" s="244"/>
      <c r="X43" s="244"/>
      <c r="Y43" s="244"/>
      <c r="Z43" s="244"/>
      <c r="AA43" s="244"/>
      <c r="AB43" s="244"/>
      <c r="AC43" s="244"/>
      <c r="AD43" s="244"/>
      <c r="AE43" s="225" t="s">
        <v>99</v>
      </c>
      <c r="AF43" s="229"/>
    </row>
    <row r="44" spans="1:32" ht="41.25" customHeight="1">
      <c r="A44" s="298" t="s">
        <v>188</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row>
    <row r="45" spans="1:32" ht="15" customHeight="1">
      <c r="A45" s="112"/>
      <c r="B45" s="113"/>
      <c r="C45" s="113"/>
      <c r="D45" s="114" t="s">
        <v>108</v>
      </c>
      <c r="E45" s="114"/>
      <c r="F45" s="114"/>
      <c r="G45" s="114"/>
      <c r="H45" s="300"/>
      <c r="I45" s="300"/>
      <c r="J45" s="300"/>
      <c r="K45" s="300"/>
      <c r="L45" s="114" t="s">
        <v>98</v>
      </c>
      <c r="M45" s="300"/>
      <c r="N45" s="300"/>
      <c r="O45" s="300"/>
      <c r="P45" s="300"/>
      <c r="Q45" s="114" t="s">
        <v>99</v>
      </c>
      <c r="R45" s="300"/>
      <c r="S45" s="300"/>
      <c r="T45" s="300"/>
      <c r="U45" s="300"/>
      <c r="V45" s="114"/>
      <c r="W45" s="114"/>
      <c r="X45" s="114"/>
      <c r="Y45" s="114"/>
      <c r="Z45" s="114"/>
      <c r="AA45" s="114"/>
      <c r="AB45" s="114"/>
      <c r="AC45" s="114"/>
      <c r="AD45" s="113"/>
      <c r="AE45" s="113"/>
      <c r="AF45" s="113"/>
    </row>
    <row r="46" spans="1:32" ht="30" customHeight="1">
      <c r="A46" s="298" t="s">
        <v>119</v>
      </c>
      <c r="B46" s="298"/>
      <c r="C46" s="298"/>
      <c r="D46" s="298"/>
      <c r="E46" s="298"/>
      <c r="F46" s="298"/>
      <c r="G46" s="298"/>
      <c r="H46" s="298"/>
      <c r="I46" s="298"/>
      <c r="J46" s="298"/>
      <c r="K46" s="298"/>
      <c r="L46" s="298"/>
      <c r="M46" s="298"/>
      <c r="N46" s="298"/>
      <c r="O46" s="298"/>
      <c r="P46" s="298"/>
      <c r="Q46" s="298"/>
      <c r="R46" s="298"/>
      <c r="S46" s="298"/>
      <c r="T46" s="298"/>
      <c r="U46" s="298"/>
      <c r="V46" s="298"/>
      <c r="W46" s="298"/>
      <c r="X46" s="298"/>
      <c r="Y46" s="298"/>
      <c r="Z46" s="298"/>
      <c r="AA46" s="298"/>
      <c r="AB46" s="298"/>
      <c r="AC46" s="298"/>
      <c r="AD46" s="298"/>
      <c r="AE46" s="298"/>
      <c r="AF46" s="298"/>
    </row>
    <row r="47" spans="1:32" ht="15" customHeight="1">
      <c r="A47" s="112"/>
      <c r="B47" s="113"/>
      <c r="C47" s="113"/>
      <c r="D47" s="114" t="s">
        <v>107</v>
      </c>
      <c r="E47" s="114"/>
      <c r="F47" s="114"/>
      <c r="G47" s="114"/>
      <c r="H47" s="114"/>
      <c r="I47" s="114"/>
      <c r="J47" s="301"/>
      <c r="K47" s="301"/>
      <c r="L47" s="301"/>
      <c r="M47" s="301"/>
      <c r="N47" s="301"/>
      <c r="O47" s="301"/>
      <c r="P47" s="301"/>
      <c r="Q47" s="301"/>
      <c r="R47" s="301"/>
      <c r="S47" s="301"/>
      <c r="T47" s="301"/>
      <c r="U47" s="301"/>
      <c r="V47" s="114"/>
      <c r="W47" s="114"/>
      <c r="X47" s="114"/>
      <c r="Y47" s="114"/>
      <c r="Z47" s="114"/>
      <c r="AA47" s="114"/>
      <c r="AB47" s="114"/>
      <c r="AC47" s="114"/>
      <c r="AD47" s="113"/>
      <c r="AE47" s="113"/>
      <c r="AF47" s="113"/>
    </row>
    <row r="48" spans="1:32" ht="15" customHeight="1" thickBot="1">
      <c r="A48" s="112"/>
      <c r="B48" s="113"/>
      <c r="C48" s="113"/>
      <c r="D48" s="113"/>
      <c r="E48" s="113"/>
      <c r="F48" s="113"/>
      <c r="G48" s="113"/>
      <c r="H48" s="113"/>
      <c r="I48" s="113"/>
      <c r="J48" s="113"/>
      <c r="K48" s="113"/>
      <c r="L48" s="113"/>
      <c r="M48" s="113"/>
      <c r="N48" s="113"/>
      <c r="O48" s="113"/>
      <c r="P48" s="113"/>
      <c r="Q48" s="113"/>
      <c r="R48" s="113"/>
      <c r="S48" s="113"/>
      <c r="T48" s="113"/>
      <c r="U48" s="113"/>
      <c r="V48" s="115"/>
      <c r="W48" s="115"/>
      <c r="X48" s="115"/>
      <c r="Y48" s="115"/>
      <c r="Z48" s="115"/>
      <c r="AA48" s="115"/>
      <c r="AB48" s="115"/>
      <c r="AC48" s="115"/>
      <c r="AD48" s="115"/>
      <c r="AE48" s="115"/>
      <c r="AF48" s="115"/>
    </row>
    <row r="49" spans="1:32" ht="15" customHeight="1" thickTop="1" thickBot="1">
      <c r="A49" s="89"/>
      <c r="B49" s="89"/>
      <c r="C49" s="89"/>
      <c r="D49" s="89"/>
      <c r="E49" s="89"/>
      <c r="F49" s="89"/>
      <c r="G49" s="89"/>
      <c r="H49" s="89"/>
      <c r="I49" s="89"/>
      <c r="J49" s="89"/>
      <c r="K49" s="89"/>
      <c r="L49" s="89"/>
      <c r="M49" s="89"/>
      <c r="N49" s="89"/>
      <c r="O49" s="286" t="s">
        <v>106</v>
      </c>
      <c r="P49" s="287"/>
      <c r="Q49" s="287"/>
      <c r="R49" s="287"/>
      <c r="S49" s="287"/>
      <c r="T49" s="287"/>
      <c r="U49" s="288"/>
      <c r="V49" s="295" t="s">
        <v>104</v>
      </c>
      <c r="W49" s="296"/>
      <c r="X49" s="296"/>
      <c r="Y49" s="297"/>
      <c r="Z49" s="296" t="s">
        <v>105</v>
      </c>
      <c r="AA49" s="296"/>
      <c r="AB49" s="296"/>
      <c r="AC49" s="296"/>
      <c r="AD49" s="296"/>
      <c r="AE49" s="296"/>
      <c r="AF49" s="297"/>
    </row>
    <row r="50" spans="1:32" ht="15" customHeight="1" thickTop="1">
      <c r="A50" s="89"/>
      <c r="B50" s="89"/>
      <c r="C50" s="89"/>
      <c r="D50" s="89"/>
      <c r="E50" s="89"/>
      <c r="F50" s="89"/>
      <c r="G50" s="89"/>
      <c r="H50" s="89"/>
      <c r="I50" s="89"/>
      <c r="J50" s="89"/>
      <c r="K50" s="89"/>
      <c r="L50" s="89"/>
      <c r="M50" s="89"/>
      <c r="N50" s="89"/>
      <c r="O50" s="289"/>
      <c r="P50" s="290"/>
      <c r="Q50" s="290"/>
      <c r="R50" s="290"/>
      <c r="S50" s="290"/>
      <c r="T50" s="290"/>
      <c r="U50" s="291"/>
      <c r="V50" s="116"/>
      <c r="W50" s="117"/>
      <c r="X50" s="117"/>
      <c r="Y50" s="118"/>
      <c r="Z50" s="117"/>
      <c r="AA50" s="117"/>
      <c r="AB50" s="117"/>
      <c r="AC50" s="117"/>
      <c r="AD50" s="117"/>
      <c r="AE50" s="117"/>
      <c r="AF50" s="118"/>
    </row>
    <row r="51" spans="1:32" ht="15" customHeight="1">
      <c r="A51" s="89"/>
      <c r="B51" s="89"/>
      <c r="C51" s="89"/>
      <c r="D51" s="89"/>
      <c r="E51" s="89"/>
      <c r="F51" s="89"/>
      <c r="G51" s="89"/>
      <c r="H51" s="89"/>
      <c r="I51" s="89"/>
      <c r="J51" s="89"/>
      <c r="K51" s="89"/>
      <c r="L51" s="89"/>
      <c r="M51" s="89"/>
      <c r="N51" s="89"/>
      <c r="O51" s="289"/>
      <c r="P51" s="290"/>
      <c r="Q51" s="290"/>
      <c r="R51" s="290"/>
      <c r="S51" s="290"/>
      <c r="T51" s="290"/>
      <c r="U51" s="291"/>
      <c r="V51" s="119"/>
      <c r="W51" s="89"/>
      <c r="X51" s="89"/>
      <c r="Y51" s="120"/>
      <c r="Z51" s="89"/>
      <c r="AA51" s="89"/>
      <c r="AB51" s="89"/>
      <c r="AC51" s="89"/>
      <c r="AD51" s="89"/>
      <c r="AE51" s="89"/>
      <c r="AF51" s="120"/>
    </row>
    <row r="52" spans="1:32" ht="15" customHeight="1" thickBot="1">
      <c r="A52" s="89"/>
      <c r="B52" s="89"/>
      <c r="C52" s="89"/>
      <c r="D52" s="89"/>
      <c r="E52" s="89"/>
      <c r="F52" s="89"/>
      <c r="G52" s="89"/>
      <c r="H52" s="89"/>
      <c r="I52" s="89"/>
      <c r="J52" s="89"/>
      <c r="K52" s="89"/>
      <c r="L52" s="89"/>
      <c r="M52" s="89"/>
      <c r="N52" s="89"/>
      <c r="O52" s="292"/>
      <c r="P52" s="293"/>
      <c r="Q52" s="293"/>
      <c r="R52" s="293"/>
      <c r="S52" s="293"/>
      <c r="T52" s="293"/>
      <c r="U52" s="294"/>
      <c r="V52" s="121"/>
      <c r="W52" s="122"/>
      <c r="X52" s="122"/>
      <c r="Y52" s="123"/>
      <c r="Z52" s="122"/>
      <c r="AA52" s="122"/>
      <c r="AB52" s="122"/>
      <c r="AC52" s="122"/>
      <c r="AD52" s="122"/>
      <c r="AE52" s="122"/>
      <c r="AF52" s="123"/>
    </row>
    <row r="53" spans="1:32" ht="15" customHeight="1" thickTop="1">
      <c r="A53" s="89"/>
      <c r="B53" s="89"/>
      <c r="C53" s="89"/>
      <c r="D53" s="89"/>
      <c r="E53" s="89"/>
      <c r="F53" s="89"/>
      <c r="G53" s="89"/>
      <c r="H53" s="89"/>
      <c r="I53" s="89"/>
      <c r="J53" s="89"/>
      <c r="K53" s="89"/>
      <c r="L53" s="89"/>
      <c r="M53" s="89"/>
      <c r="N53" s="89"/>
      <c r="O53" s="124"/>
      <c r="P53" s="124"/>
      <c r="Q53" s="124"/>
      <c r="R53" s="124"/>
      <c r="S53" s="124"/>
      <c r="T53" s="124"/>
      <c r="U53" s="124"/>
      <c r="V53" s="89"/>
      <c r="W53" s="89"/>
      <c r="X53" s="89"/>
      <c r="Y53" s="89"/>
      <c r="Z53" s="89"/>
      <c r="AA53" s="89"/>
      <c r="AB53" s="89"/>
      <c r="AC53" s="89"/>
      <c r="AD53" s="89"/>
      <c r="AE53" s="89"/>
      <c r="AF53" s="89"/>
    </row>
    <row r="54" spans="1:32">
      <c r="A54" s="83"/>
      <c r="B54" s="84"/>
      <c r="C54" s="84"/>
      <c r="D54" s="84"/>
      <c r="E54" s="84"/>
      <c r="F54" s="84"/>
      <c r="G54" s="84"/>
      <c r="H54" s="84"/>
      <c r="I54" s="84"/>
      <c r="J54" s="84"/>
      <c r="K54" s="84"/>
      <c r="L54" s="84"/>
      <c r="M54" s="84"/>
      <c r="N54" s="84"/>
      <c r="O54" s="84"/>
      <c r="P54" s="84"/>
      <c r="Q54" s="84"/>
      <c r="R54" s="84"/>
      <c r="S54" s="84"/>
      <c r="T54" s="84"/>
      <c r="U54" s="84"/>
      <c r="V54" s="84"/>
      <c r="W54" s="84"/>
      <c r="X54" s="84"/>
      <c r="Y54" s="84"/>
      <c r="Z54" s="84"/>
      <c r="AA54" s="84"/>
      <c r="AB54" s="84"/>
      <c r="AC54" s="84"/>
      <c r="AD54" s="84"/>
      <c r="AE54" s="84"/>
      <c r="AF54" s="85"/>
    </row>
    <row r="55" spans="1:32">
      <c r="A55" s="87"/>
      <c r="AF55" s="88"/>
    </row>
    <row r="56" spans="1:32">
      <c r="A56" s="87"/>
      <c r="AF56" s="88"/>
    </row>
    <row r="57" spans="1:32">
      <c r="A57" s="87"/>
      <c r="AF57" s="88"/>
    </row>
    <row r="58" spans="1:32">
      <c r="A58" s="87"/>
      <c r="AF58" s="88"/>
    </row>
    <row r="59" spans="1:32">
      <c r="A59" s="87"/>
      <c r="AF59" s="88"/>
    </row>
    <row r="60" spans="1:32">
      <c r="A60" s="87"/>
      <c r="AF60" s="88"/>
    </row>
    <row r="61" spans="1:32">
      <c r="A61" s="87"/>
      <c r="AF61" s="88"/>
    </row>
    <row r="62" spans="1:32">
      <c r="A62" s="87"/>
      <c r="AF62" s="88"/>
    </row>
    <row r="63" spans="1:32">
      <c r="A63" s="87"/>
      <c r="AF63" s="88"/>
    </row>
    <row r="64" spans="1:32">
      <c r="A64" s="87"/>
      <c r="AF64" s="88"/>
    </row>
    <row r="65" spans="1:32">
      <c r="A65" s="87"/>
      <c r="AF65" s="88"/>
    </row>
    <row r="66" spans="1:32">
      <c r="A66" s="87"/>
      <c r="AF66" s="88"/>
    </row>
    <row r="67" spans="1:32">
      <c r="A67" s="87"/>
      <c r="AF67" s="88"/>
    </row>
    <row r="68" spans="1:32">
      <c r="A68" s="87"/>
      <c r="AF68" s="88"/>
    </row>
    <row r="69" spans="1:32">
      <c r="A69" s="87"/>
      <c r="AF69" s="88"/>
    </row>
    <row r="70" spans="1:32">
      <c r="A70" s="87"/>
      <c r="AF70" s="88"/>
    </row>
    <row r="71" spans="1:32">
      <c r="A71" s="87"/>
      <c r="AF71" s="88"/>
    </row>
    <row r="72" spans="1:32">
      <c r="A72" s="87"/>
      <c r="AF72" s="88"/>
    </row>
    <row r="73" spans="1:32">
      <c r="A73" s="87"/>
      <c r="AF73" s="88"/>
    </row>
    <row r="74" spans="1:32">
      <c r="A74" s="87"/>
      <c r="AF74" s="88"/>
    </row>
    <row r="75" spans="1:32">
      <c r="A75" s="87"/>
      <c r="AF75" s="88"/>
    </row>
    <row r="76" spans="1:32">
      <c r="A76" s="87"/>
      <c r="AF76" s="88"/>
    </row>
    <row r="77" spans="1:32">
      <c r="A77" s="87"/>
      <c r="AF77" s="88"/>
    </row>
    <row r="78" spans="1:32">
      <c r="A78" s="87"/>
      <c r="AF78" s="88"/>
    </row>
    <row r="79" spans="1:32">
      <c r="A79" s="87"/>
      <c r="AF79" s="88"/>
    </row>
    <row r="80" spans="1:32">
      <c r="A80" s="87"/>
      <c r="AF80" s="88"/>
    </row>
    <row r="81" spans="1:32">
      <c r="A81" s="87"/>
      <c r="AF81" s="88"/>
    </row>
    <row r="82" spans="1:32">
      <c r="A82" s="87"/>
      <c r="AF82" s="88"/>
    </row>
    <row r="83" spans="1:32">
      <c r="A83" s="87"/>
      <c r="AF83" s="88"/>
    </row>
    <row r="84" spans="1:32">
      <c r="A84" s="87"/>
      <c r="AF84" s="88"/>
    </row>
    <row r="85" spans="1:32">
      <c r="A85" s="87"/>
      <c r="AF85" s="88"/>
    </row>
    <row r="86" spans="1:32">
      <c r="A86" s="87"/>
      <c r="AF86" s="88"/>
    </row>
    <row r="87" spans="1:32">
      <c r="A87" s="87"/>
      <c r="AF87" s="88"/>
    </row>
    <row r="88" spans="1:32">
      <c r="A88" s="87"/>
      <c r="AF88" s="88"/>
    </row>
    <row r="89" spans="1:32">
      <c r="A89" s="87"/>
      <c r="AF89" s="88"/>
    </row>
    <row r="90" spans="1:32">
      <c r="A90" s="87"/>
      <c r="AF90" s="88"/>
    </row>
    <row r="91" spans="1:32">
      <c r="A91" s="87"/>
      <c r="AF91" s="88"/>
    </row>
    <row r="92" spans="1:32">
      <c r="A92" s="87"/>
      <c r="AF92" s="88"/>
    </row>
    <row r="93" spans="1:32">
      <c r="A93" s="87"/>
      <c r="AF93" s="88"/>
    </row>
    <row r="94" spans="1:32">
      <c r="A94" s="87"/>
      <c r="AF94" s="88"/>
    </row>
    <row r="95" spans="1:32">
      <c r="A95" s="87"/>
      <c r="AF95" s="88"/>
    </row>
    <row r="96" spans="1:32">
      <c r="A96" s="87"/>
      <c r="AF96" s="88"/>
    </row>
    <row r="97" spans="1:32">
      <c r="A97" s="87"/>
      <c r="AF97" s="88"/>
    </row>
    <row r="98" spans="1:32">
      <c r="A98" s="87"/>
      <c r="AF98" s="88"/>
    </row>
    <row r="99" spans="1:32">
      <c r="A99" s="87"/>
      <c r="AF99" s="88"/>
    </row>
    <row r="100" spans="1:32">
      <c r="A100" s="87"/>
      <c r="AF100" s="88"/>
    </row>
    <row r="101" spans="1:32">
      <c r="A101" s="87"/>
      <c r="AF101" s="88"/>
    </row>
    <row r="102" spans="1:32">
      <c r="A102" s="87"/>
      <c r="AF102" s="88"/>
    </row>
    <row r="103" spans="1:32">
      <c r="A103" s="87"/>
      <c r="AF103" s="88"/>
    </row>
    <row r="104" spans="1:32">
      <c r="A104" s="87"/>
      <c r="AF104" s="88"/>
    </row>
    <row r="105" spans="1:32">
      <c r="A105" s="87"/>
      <c r="AF105" s="88"/>
    </row>
    <row r="106" spans="1:32">
      <c r="A106" s="107"/>
      <c r="B106" s="91"/>
      <c r="C106" s="91"/>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125"/>
    </row>
  </sheetData>
  <mergeCells count="39">
    <mergeCell ref="O49:U52"/>
    <mergeCell ref="V49:Y49"/>
    <mergeCell ref="Z49:AF49"/>
    <mergeCell ref="A44:AF44"/>
    <mergeCell ref="H45:K45"/>
    <mergeCell ref="M45:P45"/>
    <mergeCell ref="R45:U45"/>
    <mergeCell ref="A46:AF46"/>
    <mergeCell ref="J47:U47"/>
    <mergeCell ref="A24:A29"/>
    <mergeCell ref="B24:J29"/>
    <mergeCell ref="K24:AF29"/>
    <mergeCell ref="K32:AF33"/>
    <mergeCell ref="B36:J36"/>
    <mergeCell ref="K36:AF40"/>
    <mergeCell ref="A22:A23"/>
    <mergeCell ref="B22:J23"/>
    <mergeCell ref="U22:U23"/>
    <mergeCell ref="W22:AD23"/>
    <mergeCell ref="AE22:AF23"/>
    <mergeCell ref="A18:A19"/>
    <mergeCell ref="B18:J19"/>
    <mergeCell ref="K18:AF19"/>
    <mergeCell ref="A20:A21"/>
    <mergeCell ref="B20:J21"/>
    <mergeCell ref="K20:AF21"/>
    <mergeCell ref="L11:P11"/>
    <mergeCell ref="Q43:AD43"/>
    <mergeCell ref="K2:L2"/>
    <mergeCell ref="X4:Y4"/>
    <mergeCell ref="AA4:AB4"/>
    <mergeCell ref="AD4:AE4"/>
    <mergeCell ref="O13:Q13"/>
    <mergeCell ref="B15:AE17"/>
    <mergeCell ref="M9:AE9"/>
    <mergeCell ref="Q11:AE11"/>
    <mergeCell ref="S13:AE13"/>
    <mergeCell ref="K41:AF41"/>
    <mergeCell ref="B37:J40"/>
  </mergeCells>
  <phoneticPr fontId="1"/>
  <dataValidations count="1">
    <dataValidation type="list" allowBlank="1" showInputMessage="1" showErrorMessage="1" sqref="O13:Q13" xr:uid="{00000000-0002-0000-0000-000000000000}">
      <formula1>$AH$12:$AH$15</formula1>
    </dataValidation>
  </dataValidations>
  <pageMargins left="0.98425196850393704" right="0.70866141732283472" top="0.39370078740157483" bottom="0.19685039370078741" header="0.31496062992125984" footer="0.31496062992125984"/>
  <pageSetup paperSize="9" scale="95" orientation="portrait" blackAndWhite="1" verticalDpi="300" r:id="rId1"/>
  <rowBreaks count="1" manualBreakCount="1">
    <brk id="53" max="31" man="1"/>
  </rowBreaks>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10</xdr:col>
                    <xdr:colOff>60960</xdr:colOff>
                    <xdr:row>29</xdr:row>
                    <xdr:rowOff>15240</xdr:rowOff>
                  </from>
                  <to>
                    <xdr:col>14</xdr:col>
                    <xdr:colOff>106680</xdr:colOff>
                    <xdr:row>30</xdr:row>
                    <xdr:rowOff>68580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10</xdr:col>
                    <xdr:colOff>60960</xdr:colOff>
                    <xdr:row>33</xdr:row>
                    <xdr:rowOff>15240</xdr:rowOff>
                  </from>
                  <to>
                    <xdr:col>14</xdr:col>
                    <xdr:colOff>106680</xdr:colOff>
                    <xdr:row>34</xdr:row>
                    <xdr:rowOff>68580</xdr:rowOff>
                  </to>
                </anchor>
              </controlPr>
            </control>
          </mc:Choice>
        </mc:AlternateContent>
        <mc:AlternateContent xmlns:mc="http://schemas.openxmlformats.org/markup-compatibility/2006">
          <mc:Choice Requires="x14">
            <control shapeId="35844" r:id="rId6" name="Check Box 4">
              <controlPr defaultSize="0" autoFill="0" autoLine="0" autoPict="0">
                <anchor moveWithCells="1">
                  <from>
                    <xdr:col>10</xdr:col>
                    <xdr:colOff>106680</xdr:colOff>
                    <xdr:row>40</xdr:row>
                    <xdr:rowOff>167640</xdr:rowOff>
                  </from>
                  <to>
                    <xdr:col>17</xdr:col>
                    <xdr:colOff>53340</xdr:colOff>
                    <xdr:row>42</xdr:row>
                    <xdr:rowOff>30480</xdr:rowOff>
                  </to>
                </anchor>
              </controlPr>
            </control>
          </mc:Choice>
        </mc:AlternateContent>
        <mc:AlternateContent xmlns:mc="http://schemas.openxmlformats.org/markup-compatibility/2006">
          <mc:Choice Requires="x14">
            <control shapeId="35846" r:id="rId7" name="Check Box 6">
              <controlPr defaultSize="0" autoFill="0" autoLine="0" autoPict="0">
                <anchor moveWithCells="1">
                  <from>
                    <xdr:col>10</xdr:col>
                    <xdr:colOff>106680</xdr:colOff>
                    <xdr:row>41</xdr:row>
                    <xdr:rowOff>144780</xdr:rowOff>
                  </from>
                  <to>
                    <xdr:col>14</xdr:col>
                    <xdr:colOff>99060</xdr:colOff>
                    <xdr:row>43</xdr:row>
                    <xdr:rowOff>15240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683F1-1D30-4432-8EDD-76146270DCB0}">
  <sheetPr>
    <tabColor theme="7"/>
  </sheetPr>
  <dimension ref="A1:AD30"/>
  <sheetViews>
    <sheetView showGridLines="0" view="pageBreakPreview" topLeftCell="A14" zoomScaleNormal="100" zoomScaleSheetLayoutView="100" workbookViewId="0">
      <selection activeCell="F24" sqref="F24"/>
    </sheetView>
  </sheetViews>
  <sheetFormatPr defaultRowHeight="32.25" customHeight="1"/>
  <cols>
    <col min="1" max="1" width="22.59765625" style="126" customWidth="1"/>
    <col min="2" max="2" width="48.59765625" style="131" customWidth="1"/>
    <col min="3" max="3" width="8.69921875" style="132"/>
    <col min="4" max="256" width="8.69921875" style="126"/>
    <col min="257" max="257" width="22.59765625" style="126" customWidth="1"/>
    <col min="258" max="258" width="48.59765625" style="126" customWidth="1"/>
    <col min="259" max="512" width="8.69921875" style="126"/>
    <col min="513" max="513" width="22.59765625" style="126" customWidth="1"/>
    <col min="514" max="514" width="48.59765625" style="126" customWidth="1"/>
    <col min="515" max="768" width="8.69921875" style="126"/>
    <col min="769" max="769" width="22.59765625" style="126" customWidth="1"/>
    <col min="770" max="770" width="48.59765625" style="126" customWidth="1"/>
    <col min="771" max="1024" width="8.69921875" style="126"/>
    <col min="1025" max="1025" width="22.59765625" style="126" customWidth="1"/>
    <col min="1026" max="1026" width="48.59765625" style="126" customWidth="1"/>
    <col min="1027" max="1280" width="8.69921875" style="126"/>
    <col min="1281" max="1281" width="22.59765625" style="126" customWidth="1"/>
    <col min="1282" max="1282" width="48.59765625" style="126" customWidth="1"/>
    <col min="1283" max="1536" width="8.69921875" style="126"/>
    <col min="1537" max="1537" width="22.59765625" style="126" customWidth="1"/>
    <col min="1538" max="1538" width="48.59765625" style="126" customWidth="1"/>
    <col min="1539" max="1792" width="8.69921875" style="126"/>
    <col min="1793" max="1793" width="22.59765625" style="126" customWidth="1"/>
    <col min="1794" max="1794" width="48.59765625" style="126" customWidth="1"/>
    <col min="1795" max="2048" width="8.69921875" style="126"/>
    <col min="2049" max="2049" width="22.59765625" style="126" customWidth="1"/>
    <col min="2050" max="2050" width="48.59765625" style="126" customWidth="1"/>
    <col min="2051" max="2304" width="8.69921875" style="126"/>
    <col min="2305" max="2305" width="22.59765625" style="126" customWidth="1"/>
    <col min="2306" max="2306" width="48.59765625" style="126" customWidth="1"/>
    <col min="2307" max="2560" width="8.69921875" style="126"/>
    <col min="2561" max="2561" width="22.59765625" style="126" customWidth="1"/>
    <col min="2562" max="2562" width="48.59765625" style="126" customWidth="1"/>
    <col min="2563" max="2816" width="8.69921875" style="126"/>
    <col min="2817" max="2817" width="22.59765625" style="126" customWidth="1"/>
    <col min="2818" max="2818" width="48.59765625" style="126" customWidth="1"/>
    <col min="2819" max="3072" width="8.69921875" style="126"/>
    <col min="3073" max="3073" width="22.59765625" style="126" customWidth="1"/>
    <col min="3074" max="3074" width="48.59765625" style="126" customWidth="1"/>
    <col min="3075" max="3328" width="8.69921875" style="126"/>
    <col min="3329" max="3329" width="22.59765625" style="126" customWidth="1"/>
    <col min="3330" max="3330" width="48.59765625" style="126" customWidth="1"/>
    <col min="3331" max="3584" width="8.69921875" style="126"/>
    <col min="3585" max="3585" width="22.59765625" style="126" customWidth="1"/>
    <col min="3586" max="3586" width="48.59765625" style="126" customWidth="1"/>
    <col min="3587" max="3840" width="8.69921875" style="126"/>
    <col min="3841" max="3841" width="22.59765625" style="126" customWidth="1"/>
    <col min="3842" max="3842" width="48.59765625" style="126" customWidth="1"/>
    <col min="3843" max="4096" width="8.69921875" style="126"/>
    <col min="4097" max="4097" width="22.59765625" style="126" customWidth="1"/>
    <col min="4098" max="4098" width="48.59765625" style="126" customWidth="1"/>
    <col min="4099" max="4352" width="8.69921875" style="126"/>
    <col min="4353" max="4353" width="22.59765625" style="126" customWidth="1"/>
    <col min="4354" max="4354" width="48.59765625" style="126" customWidth="1"/>
    <col min="4355" max="4608" width="8.69921875" style="126"/>
    <col min="4609" max="4609" width="22.59765625" style="126" customWidth="1"/>
    <col min="4610" max="4610" width="48.59765625" style="126" customWidth="1"/>
    <col min="4611" max="4864" width="8.69921875" style="126"/>
    <col min="4865" max="4865" width="22.59765625" style="126" customWidth="1"/>
    <col min="4866" max="4866" width="48.59765625" style="126" customWidth="1"/>
    <col min="4867" max="5120" width="8.69921875" style="126"/>
    <col min="5121" max="5121" width="22.59765625" style="126" customWidth="1"/>
    <col min="5122" max="5122" width="48.59765625" style="126" customWidth="1"/>
    <col min="5123" max="5376" width="8.69921875" style="126"/>
    <col min="5377" max="5377" width="22.59765625" style="126" customWidth="1"/>
    <col min="5378" max="5378" width="48.59765625" style="126" customWidth="1"/>
    <col min="5379" max="5632" width="8.69921875" style="126"/>
    <col min="5633" max="5633" width="22.59765625" style="126" customWidth="1"/>
    <col min="5634" max="5634" width="48.59765625" style="126" customWidth="1"/>
    <col min="5635" max="5888" width="8.69921875" style="126"/>
    <col min="5889" max="5889" width="22.59765625" style="126" customWidth="1"/>
    <col min="5890" max="5890" width="48.59765625" style="126" customWidth="1"/>
    <col min="5891" max="6144" width="8.69921875" style="126"/>
    <col min="6145" max="6145" width="22.59765625" style="126" customWidth="1"/>
    <col min="6146" max="6146" width="48.59765625" style="126" customWidth="1"/>
    <col min="6147" max="6400" width="8.69921875" style="126"/>
    <col min="6401" max="6401" width="22.59765625" style="126" customWidth="1"/>
    <col min="6402" max="6402" width="48.59765625" style="126" customWidth="1"/>
    <col min="6403" max="6656" width="8.69921875" style="126"/>
    <col min="6657" max="6657" width="22.59765625" style="126" customWidth="1"/>
    <col min="6658" max="6658" width="48.59765625" style="126" customWidth="1"/>
    <col min="6659" max="6912" width="8.69921875" style="126"/>
    <col min="6913" max="6913" width="22.59765625" style="126" customWidth="1"/>
    <col min="6914" max="6914" width="48.59765625" style="126" customWidth="1"/>
    <col min="6915" max="7168" width="8.69921875" style="126"/>
    <col min="7169" max="7169" width="22.59765625" style="126" customWidth="1"/>
    <col min="7170" max="7170" width="48.59765625" style="126" customWidth="1"/>
    <col min="7171" max="7424" width="8.69921875" style="126"/>
    <col min="7425" max="7425" width="22.59765625" style="126" customWidth="1"/>
    <col min="7426" max="7426" width="48.59765625" style="126" customWidth="1"/>
    <col min="7427" max="7680" width="8.69921875" style="126"/>
    <col min="7681" max="7681" width="22.59765625" style="126" customWidth="1"/>
    <col min="7682" max="7682" width="48.59765625" style="126" customWidth="1"/>
    <col min="7683" max="7936" width="8.69921875" style="126"/>
    <col min="7937" max="7937" width="22.59765625" style="126" customWidth="1"/>
    <col min="7938" max="7938" width="48.59765625" style="126" customWidth="1"/>
    <col min="7939" max="8192" width="8.69921875" style="126"/>
    <col min="8193" max="8193" width="22.59765625" style="126" customWidth="1"/>
    <col min="8194" max="8194" width="48.59765625" style="126" customWidth="1"/>
    <col min="8195" max="8448" width="8.69921875" style="126"/>
    <col min="8449" max="8449" width="22.59765625" style="126" customWidth="1"/>
    <col min="8450" max="8450" width="48.59765625" style="126" customWidth="1"/>
    <col min="8451" max="8704" width="8.69921875" style="126"/>
    <col min="8705" max="8705" width="22.59765625" style="126" customWidth="1"/>
    <col min="8706" max="8706" width="48.59765625" style="126" customWidth="1"/>
    <col min="8707" max="8960" width="8.69921875" style="126"/>
    <col min="8961" max="8961" width="22.59765625" style="126" customWidth="1"/>
    <col min="8962" max="8962" width="48.59765625" style="126" customWidth="1"/>
    <col min="8963" max="9216" width="8.69921875" style="126"/>
    <col min="9217" max="9217" width="22.59765625" style="126" customWidth="1"/>
    <col min="9218" max="9218" width="48.59765625" style="126" customWidth="1"/>
    <col min="9219" max="9472" width="8.69921875" style="126"/>
    <col min="9473" max="9473" width="22.59765625" style="126" customWidth="1"/>
    <col min="9474" max="9474" width="48.59765625" style="126" customWidth="1"/>
    <col min="9475" max="9728" width="8.69921875" style="126"/>
    <col min="9729" max="9729" width="22.59765625" style="126" customWidth="1"/>
    <col min="9730" max="9730" width="48.59765625" style="126" customWidth="1"/>
    <col min="9731" max="9984" width="8.69921875" style="126"/>
    <col min="9985" max="9985" width="22.59765625" style="126" customWidth="1"/>
    <col min="9986" max="9986" width="48.59765625" style="126" customWidth="1"/>
    <col min="9987" max="10240" width="8.69921875" style="126"/>
    <col min="10241" max="10241" width="22.59765625" style="126" customWidth="1"/>
    <col min="10242" max="10242" width="48.59765625" style="126" customWidth="1"/>
    <col min="10243" max="10496" width="8.69921875" style="126"/>
    <col min="10497" max="10497" width="22.59765625" style="126" customWidth="1"/>
    <col min="10498" max="10498" width="48.59765625" style="126" customWidth="1"/>
    <col min="10499" max="10752" width="8.69921875" style="126"/>
    <col min="10753" max="10753" width="22.59765625" style="126" customWidth="1"/>
    <col min="10754" max="10754" width="48.59765625" style="126" customWidth="1"/>
    <col min="10755" max="11008" width="8.69921875" style="126"/>
    <col min="11009" max="11009" width="22.59765625" style="126" customWidth="1"/>
    <col min="11010" max="11010" width="48.59765625" style="126" customWidth="1"/>
    <col min="11011" max="11264" width="8.69921875" style="126"/>
    <col min="11265" max="11265" width="22.59765625" style="126" customWidth="1"/>
    <col min="11266" max="11266" width="48.59765625" style="126" customWidth="1"/>
    <col min="11267" max="11520" width="8.69921875" style="126"/>
    <col min="11521" max="11521" width="22.59765625" style="126" customWidth="1"/>
    <col min="11522" max="11522" width="48.59765625" style="126" customWidth="1"/>
    <col min="11523" max="11776" width="8.69921875" style="126"/>
    <col min="11777" max="11777" width="22.59765625" style="126" customWidth="1"/>
    <col min="11778" max="11778" width="48.59765625" style="126" customWidth="1"/>
    <col min="11779" max="12032" width="8.69921875" style="126"/>
    <col min="12033" max="12033" width="22.59765625" style="126" customWidth="1"/>
    <col min="12034" max="12034" width="48.59765625" style="126" customWidth="1"/>
    <col min="12035" max="12288" width="8.69921875" style="126"/>
    <col min="12289" max="12289" width="22.59765625" style="126" customWidth="1"/>
    <col min="12290" max="12290" width="48.59765625" style="126" customWidth="1"/>
    <col min="12291" max="12544" width="8.69921875" style="126"/>
    <col min="12545" max="12545" width="22.59765625" style="126" customWidth="1"/>
    <col min="12546" max="12546" width="48.59765625" style="126" customWidth="1"/>
    <col min="12547" max="12800" width="8.69921875" style="126"/>
    <col min="12801" max="12801" width="22.59765625" style="126" customWidth="1"/>
    <col min="12802" max="12802" width="48.59765625" style="126" customWidth="1"/>
    <col min="12803" max="13056" width="8.69921875" style="126"/>
    <col min="13057" max="13057" width="22.59765625" style="126" customWidth="1"/>
    <col min="13058" max="13058" width="48.59765625" style="126" customWidth="1"/>
    <col min="13059" max="13312" width="8.69921875" style="126"/>
    <col min="13313" max="13313" width="22.59765625" style="126" customWidth="1"/>
    <col min="13314" max="13314" width="48.59765625" style="126" customWidth="1"/>
    <col min="13315" max="13568" width="8.69921875" style="126"/>
    <col min="13569" max="13569" width="22.59765625" style="126" customWidth="1"/>
    <col min="13570" max="13570" width="48.59765625" style="126" customWidth="1"/>
    <col min="13571" max="13824" width="8.69921875" style="126"/>
    <col min="13825" max="13825" width="22.59765625" style="126" customWidth="1"/>
    <col min="13826" max="13826" width="48.59765625" style="126" customWidth="1"/>
    <col min="13827" max="14080" width="8.69921875" style="126"/>
    <col min="14081" max="14081" width="22.59765625" style="126" customWidth="1"/>
    <col min="14082" max="14082" width="48.59765625" style="126" customWidth="1"/>
    <col min="14083" max="14336" width="8.69921875" style="126"/>
    <col min="14337" max="14337" width="22.59765625" style="126" customWidth="1"/>
    <col min="14338" max="14338" width="48.59765625" style="126" customWidth="1"/>
    <col min="14339" max="14592" width="8.69921875" style="126"/>
    <col min="14593" max="14593" width="22.59765625" style="126" customWidth="1"/>
    <col min="14594" max="14594" width="48.59765625" style="126" customWidth="1"/>
    <col min="14595" max="14848" width="8.69921875" style="126"/>
    <col min="14849" max="14849" width="22.59765625" style="126" customWidth="1"/>
    <col min="14850" max="14850" width="48.59765625" style="126" customWidth="1"/>
    <col min="14851" max="15104" width="8.69921875" style="126"/>
    <col min="15105" max="15105" width="22.59765625" style="126" customWidth="1"/>
    <col min="15106" max="15106" width="48.59765625" style="126" customWidth="1"/>
    <col min="15107" max="15360" width="8.69921875" style="126"/>
    <col min="15361" max="15361" width="22.59765625" style="126" customWidth="1"/>
    <col min="15362" max="15362" width="48.59765625" style="126" customWidth="1"/>
    <col min="15363" max="15616" width="8.69921875" style="126"/>
    <col min="15617" max="15617" width="22.59765625" style="126" customWidth="1"/>
    <col min="15618" max="15618" width="48.59765625" style="126" customWidth="1"/>
    <col min="15619" max="15872" width="8.69921875" style="126"/>
    <col min="15873" max="15873" width="22.59765625" style="126" customWidth="1"/>
    <col min="15874" max="15874" width="48.59765625" style="126" customWidth="1"/>
    <col min="15875" max="16128" width="8.69921875" style="126"/>
    <col min="16129" max="16129" width="22.59765625" style="126" customWidth="1"/>
    <col min="16130" max="16130" width="48.59765625" style="126" customWidth="1"/>
    <col min="16131" max="16384" width="8.69921875" style="126"/>
  </cols>
  <sheetData>
    <row r="1" spans="1:16" ht="36" customHeight="1" thickBot="1">
      <c r="A1" s="932" t="s">
        <v>261</v>
      </c>
      <c r="B1" s="933"/>
      <c r="C1" s="934"/>
      <c r="D1" s="202"/>
      <c r="E1" s="202"/>
      <c r="F1" s="202"/>
      <c r="G1" s="202"/>
      <c r="H1" s="202"/>
      <c r="I1" s="202"/>
      <c r="J1" s="202"/>
      <c r="K1" s="202"/>
      <c r="L1" s="202"/>
      <c r="M1" s="202"/>
      <c r="N1" s="202"/>
      <c r="O1" s="202"/>
      <c r="P1" s="203"/>
    </row>
    <row r="2" spans="1:16" ht="36" customHeight="1" thickBot="1">
      <c r="A2" s="127" t="s">
        <v>159</v>
      </c>
      <c r="B2" s="935" t="s">
        <v>160</v>
      </c>
      <c r="C2" s="936"/>
      <c r="P2" s="204"/>
    </row>
    <row r="3" spans="1:16" ht="36" customHeight="1" thickBot="1">
      <c r="A3" s="127" t="s">
        <v>161</v>
      </c>
      <c r="B3" s="937" t="s">
        <v>162</v>
      </c>
      <c r="C3" s="938"/>
      <c r="P3" s="204"/>
    </row>
    <row r="4" spans="1:16" ht="36" customHeight="1" thickBot="1">
      <c r="A4" s="127" t="s">
        <v>189</v>
      </c>
      <c r="B4" s="939" t="s">
        <v>92</v>
      </c>
      <c r="C4" s="964"/>
      <c r="P4" s="204"/>
    </row>
    <row r="5" spans="1:16" ht="75" customHeight="1" thickBot="1">
      <c r="A5" s="128" t="s">
        <v>163</v>
      </c>
      <c r="B5" s="941" t="s">
        <v>164</v>
      </c>
      <c r="C5" s="942"/>
      <c r="P5" s="204"/>
    </row>
    <row r="6" spans="1:16" ht="36" customHeight="1" thickBot="1">
      <c r="A6" s="128" t="s">
        <v>165</v>
      </c>
      <c r="B6" s="930" t="s">
        <v>262</v>
      </c>
      <c r="C6" s="931"/>
      <c r="P6" s="204"/>
    </row>
    <row r="7" spans="1:16" ht="36" customHeight="1">
      <c r="A7" s="205" t="s">
        <v>166</v>
      </c>
      <c r="B7" s="608" t="s">
        <v>167</v>
      </c>
      <c r="C7" s="943"/>
      <c r="P7" s="204"/>
    </row>
    <row r="8" spans="1:16" ht="97.5" customHeight="1">
      <c r="A8" s="206" t="s">
        <v>168</v>
      </c>
      <c r="B8" s="944" t="s">
        <v>169</v>
      </c>
      <c r="C8" s="945"/>
      <c r="P8" s="204"/>
    </row>
    <row r="9" spans="1:16" ht="45" customHeight="1">
      <c r="A9" s="207" t="s">
        <v>170</v>
      </c>
      <c r="B9" s="944" t="s">
        <v>171</v>
      </c>
      <c r="C9" s="946"/>
      <c r="P9" s="204"/>
    </row>
    <row r="10" spans="1:16" ht="36" customHeight="1">
      <c r="A10" s="947" t="s">
        <v>172</v>
      </c>
      <c r="B10" s="949" t="s">
        <v>173</v>
      </c>
      <c r="C10" s="950"/>
      <c r="P10" s="204"/>
    </row>
    <row r="11" spans="1:16" ht="36" customHeight="1">
      <c r="A11" s="948"/>
      <c r="B11" s="951" t="s">
        <v>174</v>
      </c>
      <c r="C11" s="952"/>
      <c r="P11" s="204"/>
    </row>
    <row r="12" spans="1:16" ht="24" customHeight="1">
      <c r="A12" s="948" t="s">
        <v>175</v>
      </c>
      <c r="B12" s="951" t="s">
        <v>176</v>
      </c>
      <c r="C12" s="958"/>
      <c r="P12" s="204"/>
    </row>
    <row r="13" spans="1:16" ht="24" customHeight="1">
      <c r="A13" s="948"/>
      <c r="B13" s="966" t="s">
        <v>197</v>
      </c>
      <c r="C13" s="962"/>
      <c r="D13" s="234"/>
      <c r="E13" s="234"/>
      <c r="F13" s="234"/>
      <c r="G13" s="234"/>
      <c r="H13" s="234"/>
      <c r="I13" s="234"/>
      <c r="J13" s="234"/>
      <c r="K13" s="234"/>
      <c r="L13" s="234"/>
      <c r="M13" s="234"/>
      <c r="N13" s="234"/>
      <c r="O13" s="234"/>
      <c r="P13" s="235"/>
    </row>
    <row r="14" spans="1:16" ht="24" customHeight="1">
      <c r="A14" s="948"/>
      <c r="B14" s="965" t="s">
        <v>198</v>
      </c>
      <c r="C14" s="962"/>
      <c r="D14" s="236"/>
      <c r="E14" s="236"/>
      <c r="F14" s="236"/>
      <c r="G14" s="236"/>
      <c r="H14" s="236"/>
      <c r="I14" s="236"/>
      <c r="J14" s="236"/>
      <c r="K14" s="236"/>
      <c r="L14" s="236"/>
      <c r="M14" s="236"/>
      <c r="N14" s="236"/>
      <c r="O14" s="236"/>
      <c r="P14" s="237"/>
    </row>
    <row r="15" spans="1:16" ht="36" customHeight="1">
      <c r="A15" s="207" t="s">
        <v>177</v>
      </c>
      <c r="B15" s="959" t="s">
        <v>178</v>
      </c>
      <c r="C15" s="960"/>
      <c r="P15" s="204"/>
    </row>
    <row r="16" spans="1:16" ht="36" customHeight="1">
      <c r="A16" s="207" t="s">
        <v>79</v>
      </c>
      <c r="B16" s="345"/>
      <c r="C16" s="952"/>
      <c r="P16" s="204"/>
    </row>
    <row r="17" spans="1:30" ht="18" customHeight="1">
      <c r="A17" s="953" t="s">
        <v>179</v>
      </c>
      <c r="B17" s="954"/>
      <c r="C17" s="240"/>
      <c r="P17" s="204"/>
    </row>
    <row r="18" spans="1:30" ht="18" customHeight="1">
      <c r="A18" s="955" t="s">
        <v>180</v>
      </c>
      <c r="B18" s="752"/>
      <c r="C18" s="241"/>
      <c r="P18" s="204"/>
    </row>
    <row r="19" spans="1:30" ht="18" customHeight="1">
      <c r="A19" s="955" t="s">
        <v>181</v>
      </c>
      <c r="B19" s="752"/>
      <c r="C19" s="241"/>
      <c r="P19" s="204"/>
    </row>
    <row r="20" spans="1:30" ht="18" customHeight="1" thickBot="1">
      <c r="A20" s="956" t="s">
        <v>190</v>
      </c>
      <c r="B20" s="957"/>
      <c r="C20" s="242"/>
      <c r="D20" s="208"/>
      <c r="E20" s="208"/>
      <c r="F20" s="208"/>
      <c r="G20" s="208"/>
      <c r="H20" s="208"/>
      <c r="I20" s="208"/>
      <c r="J20" s="208"/>
      <c r="K20" s="208"/>
      <c r="L20" s="208"/>
      <c r="M20" s="208"/>
      <c r="N20" s="208"/>
      <c r="O20" s="208"/>
      <c r="P20" s="209"/>
    </row>
    <row r="21" spans="1:30" ht="18" customHeight="1">
      <c r="A21" s="130"/>
      <c r="C21" s="130"/>
    </row>
    <row r="22" spans="1:30" ht="32.25" customHeight="1">
      <c r="C22" s="126"/>
      <c r="W22" s="158"/>
      <c r="X22" s="158"/>
      <c r="Y22" s="158"/>
      <c r="Z22" s="158"/>
      <c r="AA22" s="158"/>
      <c r="AB22" s="158"/>
      <c r="AC22" s="158"/>
      <c r="AD22" s="158"/>
    </row>
    <row r="23" spans="1:30" ht="32.25" customHeight="1">
      <c r="C23" s="126"/>
      <c r="W23" s="158"/>
      <c r="X23" s="158"/>
      <c r="Y23" s="158"/>
      <c r="Z23" s="158"/>
      <c r="AA23" s="158"/>
      <c r="AB23" s="158"/>
      <c r="AC23" s="158"/>
      <c r="AD23" s="158"/>
    </row>
    <row r="24" spans="1:30" ht="32.25" customHeight="1">
      <c r="C24" s="126"/>
    </row>
    <row r="25" spans="1:30" ht="32.25" customHeight="1">
      <c r="C25" s="126"/>
    </row>
    <row r="26" spans="1:30" ht="32.25" customHeight="1">
      <c r="C26" s="126"/>
    </row>
    <row r="27" spans="1:30" ht="32.25" customHeight="1">
      <c r="C27" s="126"/>
    </row>
    <row r="28" spans="1:30" ht="32.25" customHeight="1">
      <c r="C28" s="126"/>
    </row>
    <row r="29" spans="1:30" ht="32.25" customHeight="1">
      <c r="C29" s="126"/>
    </row>
    <row r="30" spans="1:30" ht="32.25" customHeight="1">
      <c r="C30" s="126"/>
    </row>
  </sheetData>
  <mergeCells count="22">
    <mergeCell ref="A17:B17"/>
    <mergeCell ref="A18:B18"/>
    <mergeCell ref="A19:B19"/>
    <mergeCell ref="A20:B20"/>
    <mergeCell ref="A12:A14"/>
    <mergeCell ref="B12:C12"/>
    <mergeCell ref="B15:C15"/>
    <mergeCell ref="B16:C16"/>
    <mergeCell ref="B14:C14"/>
    <mergeCell ref="B13:C13"/>
    <mergeCell ref="B7:C7"/>
    <mergeCell ref="B8:C8"/>
    <mergeCell ref="B9:C9"/>
    <mergeCell ref="A10:A11"/>
    <mergeCell ref="B10:C10"/>
    <mergeCell ref="B11:C11"/>
    <mergeCell ref="B6:C6"/>
    <mergeCell ref="A1:C1"/>
    <mergeCell ref="B2:C2"/>
    <mergeCell ref="B3:C3"/>
    <mergeCell ref="B4:C4"/>
    <mergeCell ref="B5:C5"/>
  </mergeCells>
  <phoneticPr fontId="1"/>
  <pageMargins left="0.70866141732283472" right="0.70866141732283472" top="1.1811023622047245" bottom="0.39370078740157483" header="0.31496062992125984" footer="0.31496062992125984"/>
  <pageSetup paperSize="9" scale="98" orientation="portrait"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F31C2-C79D-447A-B810-BC862B3AE31F}">
  <sheetPr>
    <tabColor rgb="FFFFC000"/>
  </sheetPr>
  <dimension ref="A1:AJ106"/>
  <sheetViews>
    <sheetView showGridLines="0" view="pageBreakPreview" zoomScaleNormal="100" zoomScaleSheetLayoutView="100" workbookViewId="0">
      <selection activeCell="X4" sqref="X4:Y4"/>
    </sheetView>
  </sheetViews>
  <sheetFormatPr defaultColWidth="9" defaultRowHeight="13.2"/>
  <cols>
    <col min="1" max="32" width="2.296875" style="86" customWidth="1"/>
    <col min="33" max="33" width="9" style="86"/>
    <col min="34" max="34" width="9" style="86" hidden="1" customWidth="1"/>
    <col min="35" max="16384" width="9" style="86"/>
  </cols>
  <sheetData>
    <row r="1" spans="1:36" ht="15" customHeight="1">
      <c r="A1" s="83"/>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5"/>
    </row>
    <row r="2" spans="1:36" ht="15" customHeight="1">
      <c r="A2" s="87"/>
      <c r="I2" s="86" t="s">
        <v>3</v>
      </c>
      <c r="K2" s="243">
        <v>7</v>
      </c>
      <c r="L2" s="243"/>
      <c r="M2" s="86" t="s">
        <v>12</v>
      </c>
      <c r="AF2" s="88"/>
    </row>
    <row r="3" spans="1:36" ht="15" customHeight="1">
      <c r="A3" s="87"/>
      <c r="AF3" s="88"/>
    </row>
    <row r="4" spans="1:36" ht="15" customHeight="1">
      <c r="A4" s="87"/>
      <c r="V4" s="86" t="s">
        <v>3</v>
      </c>
      <c r="X4" s="243">
        <v>7</v>
      </c>
      <c r="Y4" s="243"/>
      <c r="Z4" s="86" t="s">
        <v>2</v>
      </c>
      <c r="AA4" s="318">
        <v>4</v>
      </c>
      <c r="AB4" s="318"/>
      <c r="AC4" s="86" t="s">
        <v>1</v>
      </c>
      <c r="AD4" s="243">
        <v>1</v>
      </c>
      <c r="AE4" s="243"/>
      <c r="AF4" s="88" t="s">
        <v>0</v>
      </c>
    </row>
    <row r="5" spans="1:36" ht="7.5" customHeight="1">
      <c r="A5" s="87"/>
      <c r="AF5" s="88"/>
    </row>
    <row r="6" spans="1:36" ht="15" customHeight="1">
      <c r="A6" s="87"/>
      <c r="B6" s="86" t="s">
        <v>11</v>
      </c>
      <c r="AF6" s="88"/>
    </row>
    <row r="7" spans="1:36" ht="15" customHeight="1">
      <c r="A7" s="87"/>
      <c r="AF7" s="88"/>
    </row>
    <row r="8" spans="1:36" ht="15" customHeight="1">
      <c r="A8" s="87"/>
      <c r="L8" s="86" t="s">
        <v>4</v>
      </c>
      <c r="AF8" s="88"/>
    </row>
    <row r="9" spans="1:36" ht="15" customHeight="1">
      <c r="A9" s="87"/>
      <c r="M9" s="316" t="s">
        <v>184</v>
      </c>
      <c r="N9" s="316"/>
      <c r="O9" s="316"/>
      <c r="P9" s="316"/>
      <c r="Q9" s="316"/>
      <c r="R9" s="316"/>
      <c r="S9" s="316"/>
      <c r="T9" s="316"/>
      <c r="U9" s="316"/>
      <c r="V9" s="316"/>
      <c r="W9" s="316"/>
      <c r="X9" s="316"/>
      <c r="Y9" s="316"/>
      <c r="Z9" s="316"/>
      <c r="AA9" s="316"/>
      <c r="AB9" s="316"/>
      <c r="AC9" s="316"/>
      <c r="AD9" s="316"/>
      <c r="AE9" s="316"/>
      <c r="AF9" s="147"/>
    </row>
    <row r="10" spans="1:36" ht="15" customHeight="1">
      <c r="A10" s="87"/>
      <c r="R10" s="89"/>
      <c r="S10" s="89"/>
      <c r="T10" s="89"/>
      <c r="U10" s="89"/>
      <c r="V10" s="89"/>
      <c r="W10" s="89"/>
      <c r="X10" s="89"/>
      <c r="Y10" s="89"/>
      <c r="Z10" s="89"/>
      <c r="AA10" s="89"/>
      <c r="AB10" s="89"/>
      <c r="AC10" s="89"/>
      <c r="AD10" s="89"/>
      <c r="AE10" s="89"/>
      <c r="AF10" s="90"/>
    </row>
    <row r="11" spans="1:36" ht="15" customHeight="1">
      <c r="A11" s="87"/>
      <c r="L11" s="243" t="s">
        <v>14</v>
      </c>
      <c r="M11" s="243"/>
      <c r="N11" s="243"/>
      <c r="O11" s="243"/>
      <c r="P11" s="243"/>
      <c r="Q11" s="316" t="s">
        <v>92</v>
      </c>
      <c r="R11" s="316"/>
      <c r="S11" s="316"/>
      <c r="T11" s="316"/>
      <c r="U11" s="316"/>
      <c r="V11" s="316"/>
      <c r="W11" s="316"/>
      <c r="X11" s="316"/>
      <c r="Y11" s="316"/>
      <c r="Z11" s="316"/>
      <c r="AA11" s="316"/>
      <c r="AB11" s="316"/>
      <c r="AC11" s="316"/>
      <c r="AD11" s="316"/>
      <c r="AE11" s="316"/>
      <c r="AF11" s="147"/>
    </row>
    <row r="12" spans="1:36" ht="15" customHeight="1">
      <c r="A12" s="87"/>
      <c r="N12" s="86" t="s">
        <v>186</v>
      </c>
      <c r="AF12" s="88"/>
    </row>
    <row r="13" spans="1:36" ht="15" customHeight="1">
      <c r="A13" s="87"/>
      <c r="O13" s="315" t="s">
        <v>15</v>
      </c>
      <c r="P13" s="315"/>
      <c r="Q13" s="315"/>
      <c r="R13" s="91"/>
      <c r="S13" s="316" t="s">
        <v>68</v>
      </c>
      <c r="T13" s="316"/>
      <c r="U13" s="316"/>
      <c r="V13" s="316"/>
      <c r="W13" s="316"/>
      <c r="X13" s="316"/>
      <c r="Y13" s="316"/>
      <c r="Z13" s="316"/>
      <c r="AA13" s="316"/>
      <c r="AB13" s="316"/>
      <c r="AC13" s="316"/>
      <c r="AD13" s="316"/>
      <c r="AE13" s="316"/>
      <c r="AF13" s="88"/>
      <c r="AH13" s="86" t="s">
        <v>15</v>
      </c>
      <c r="AJ13" s="159"/>
    </row>
    <row r="14" spans="1:36" ht="15" customHeight="1">
      <c r="A14" s="87"/>
      <c r="AF14" s="88"/>
      <c r="AH14" s="86" t="s">
        <v>16</v>
      </c>
    </row>
    <row r="15" spans="1:36" ht="15" customHeight="1">
      <c r="A15" s="92" t="s">
        <v>13</v>
      </c>
      <c r="B15" s="247" t="s">
        <v>259</v>
      </c>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90"/>
      <c r="AH15" s="86" t="s">
        <v>111</v>
      </c>
    </row>
    <row r="16" spans="1:36" ht="15" customHeight="1">
      <c r="A16" s="92"/>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90"/>
    </row>
    <row r="17" spans="1:32" ht="15" customHeight="1">
      <c r="A17" s="93"/>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94"/>
    </row>
    <row r="18" spans="1:32" ht="15" customHeight="1">
      <c r="A18" s="269">
        <v>1</v>
      </c>
      <c r="B18" s="265" t="s">
        <v>5</v>
      </c>
      <c r="C18" s="265"/>
      <c r="D18" s="265"/>
      <c r="E18" s="265"/>
      <c r="F18" s="265"/>
      <c r="G18" s="265"/>
      <c r="H18" s="265"/>
      <c r="I18" s="265"/>
      <c r="J18" s="266"/>
      <c r="K18" s="317" t="s">
        <v>69</v>
      </c>
      <c r="L18" s="270"/>
      <c r="M18" s="270"/>
      <c r="N18" s="270"/>
      <c r="O18" s="270"/>
      <c r="P18" s="270"/>
      <c r="Q18" s="270"/>
      <c r="R18" s="270"/>
      <c r="S18" s="270"/>
      <c r="T18" s="270"/>
      <c r="U18" s="270"/>
      <c r="V18" s="270"/>
      <c r="W18" s="270"/>
      <c r="X18" s="270"/>
      <c r="Y18" s="270"/>
      <c r="Z18" s="270"/>
      <c r="AA18" s="270"/>
      <c r="AB18" s="270"/>
      <c r="AC18" s="270"/>
      <c r="AD18" s="270"/>
      <c r="AE18" s="270"/>
      <c r="AF18" s="310"/>
    </row>
    <row r="19" spans="1:32" ht="15" customHeight="1">
      <c r="A19" s="307"/>
      <c r="B19" s="256"/>
      <c r="C19" s="256"/>
      <c r="D19" s="256"/>
      <c r="E19" s="256"/>
      <c r="F19" s="256"/>
      <c r="G19" s="256"/>
      <c r="H19" s="256"/>
      <c r="I19" s="256"/>
      <c r="J19" s="257"/>
      <c r="K19" s="260"/>
      <c r="L19" s="261"/>
      <c r="M19" s="261"/>
      <c r="N19" s="261"/>
      <c r="O19" s="261"/>
      <c r="P19" s="261"/>
      <c r="Q19" s="261"/>
      <c r="R19" s="261"/>
      <c r="S19" s="261"/>
      <c r="T19" s="261"/>
      <c r="U19" s="261"/>
      <c r="V19" s="261"/>
      <c r="W19" s="261"/>
      <c r="X19" s="261"/>
      <c r="Y19" s="261"/>
      <c r="Z19" s="261"/>
      <c r="AA19" s="261"/>
      <c r="AB19" s="261"/>
      <c r="AC19" s="261"/>
      <c r="AD19" s="261"/>
      <c r="AE19" s="261"/>
      <c r="AF19" s="311"/>
    </row>
    <row r="20" spans="1:32" ht="15" customHeight="1">
      <c r="A20" s="269">
        <v>2</v>
      </c>
      <c r="B20" s="265" t="s">
        <v>6</v>
      </c>
      <c r="C20" s="265"/>
      <c r="D20" s="265"/>
      <c r="E20" s="265"/>
      <c r="F20" s="265"/>
      <c r="G20" s="265"/>
      <c r="H20" s="265"/>
      <c r="I20" s="265"/>
      <c r="J20" s="266"/>
      <c r="K20" s="269" t="s">
        <v>9</v>
      </c>
      <c r="L20" s="270"/>
      <c r="M20" s="270"/>
      <c r="N20" s="270"/>
      <c r="O20" s="270"/>
      <c r="P20" s="270"/>
      <c r="Q20" s="270"/>
      <c r="R20" s="270"/>
      <c r="S20" s="270"/>
      <c r="T20" s="270"/>
      <c r="U20" s="270"/>
      <c r="V20" s="270"/>
      <c r="W20" s="270"/>
      <c r="X20" s="270"/>
      <c r="Y20" s="270"/>
      <c r="Z20" s="270"/>
      <c r="AA20" s="270"/>
      <c r="AB20" s="270"/>
      <c r="AC20" s="270"/>
      <c r="AD20" s="270"/>
      <c r="AE20" s="270"/>
      <c r="AF20" s="310"/>
    </row>
    <row r="21" spans="1:32" ht="15" customHeight="1">
      <c r="A21" s="260"/>
      <c r="B21" s="267"/>
      <c r="C21" s="267"/>
      <c r="D21" s="267"/>
      <c r="E21" s="267"/>
      <c r="F21" s="267"/>
      <c r="G21" s="267"/>
      <c r="H21" s="267"/>
      <c r="I21" s="267"/>
      <c r="J21" s="268"/>
      <c r="K21" s="260"/>
      <c r="L21" s="261"/>
      <c r="M21" s="261"/>
      <c r="N21" s="261"/>
      <c r="O21" s="261"/>
      <c r="P21" s="261"/>
      <c r="Q21" s="261"/>
      <c r="R21" s="261"/>
      <c r="S21" s="261"/>
      <c r="T21" s="261"/>
      <c r="U21" s="261"/>
      <c r="V21" s="261"/>
      <c r="W21" s="261"/>
      <c r="X21" s="261"/>
      <c r="Y21" s="261"/>
      <c r="Z21" s="261"/>
      <c r="AA21" s="261"/>
      <c r="AB21" s="261"/>
      <c r="AC21" s="261"/>
      <c r="AD21" s="243"/>
      <c r="AE21" s="261"/>
      <c r="AF21" s="311"/>
    </row>
    <row r="22" spans="1:32" ht="15" customHeight="1">
      <c r="A22" s="269">
        <v>3</v>
      </c>
      <c r="B22" s="265" t="s">
        <v>7</v>
      </c>
      <c r="C22" s="265"/>
      <c r="D22" s="265"/>
      <c r="E22" s="265"/>
      <c r="F22" s="265"/>
      <c r="G22" s="265"/>
      <c r="H22" s="265"/>
      <c r="I22" s="265"/>
      <c r="J22" s="266"/>
      <c r="L22" s="95"/>
      <c r="M22" s="95"/>
      <c r="N22" s="95"/>
      <c r="O22" s="95"/>
      <c r="P22" s="95"/>
      <c r="Q22" s="95"/>
      <c r="R22" s="95"/>
      <c r="S22" s="95"/>
      <c r="T22" s="95"/>
      <c r="U22" s="272"/>
      <c r="V22" s="95"/>
      <c r="W22" s="312">
        <v>126000</v>
      </c>
      <c r="X22" s="313"/>
      <c r="Y22" s="313"/>
      <c r="Z22" s="313"/>
      <c r="AA22" s="313"/>
      <c r="AB22" s="313"/>
      <c r="AC22" s="313"/>
      <c r="AD22" s="313"/>
      <c r="AE22" s="276" t="s">
        <v>10</v>
      </c>
      <c r="AF22" s="308"/>
    </row>
    <row r="23" spans="1:32" ht="15" customHeight="1">
      <c r="A23" s="260"/>
      <c r="B23" s="267"/>
      <c r="C23" s="267"/>
      <c r="D23" s="267"/>
      <c r="E23" s="267"/>
      <c r="F23" s="267"/>
      <c r="G23" s="267"/>
      <c r="H23" s="267"/>
      <c r="I23" s="267"/>
      <c r="J23" s="268"/>
      <c r="K23" s="96"/>
      <c r="L23" s="97"/>
      <c r="M23" s="97"/>
      <c r="N23" s="97"/>
      <c r="O23" s="97"/>
      <c r="P23" s="97"/>
      <c r="Q23" s="97"/>
      <c r="R23" s="97"/>
      <c r="S23" s="97"/>
      <c r="T23" s="97"/>
      <c r="U23" s="273"/>
      <c r="V23" s="97"/>
      <c r="W23" s="314"/>
      <c r="X23" s="314"/>
      <c r="Y23" s="314"/>
      <c r="Z23" s="314"/>
      <c r="AA23" s="314"/>
      <c r="AB23" s="314"/>
      <c r="AC23" s="314"/>
      <c r="AD23" s="314"/>
      <c r="AE23" s="278"/>
      <c r="AF23" s="309"/>
    </row>
    <row r="24" spans="1:32" ht="15" customHeight="1">
      <c r="A24" s="269">
        <v>4</v>
      </c>
      <c r="B24" s="265" t="s">
        <v>8</v>
      </c>
      <c r="C24" s="265"/>
      <c r="D24" s="265"/>
      <c r="E24" s="265"/>
      <c r="F24" s="265"/>
      <c r="G24" s="265"/>
      <c r="H24" s="265"/>
      <c r="I24" s="265"/>
      <c r="J24" s="266"/>
      <c r="K24" s="280" t="s">
        <v>117</v>
      </c>
      <c r="L24" s="276"/>
      <c r="M24" s="276"/>
      <c r="N24" s="276"/>
      <c r="O24" s="276"/>
      <c r="P24" s="276"/>
      <c r="Q24" s="276"/>
      <c r="R24" s="276"/>
      <c r="S24" s="276"/>
      <c r="T24" s="276"/>
      <c r="U24" s="276"/>
      <c r="V24" s="276"/>
      <c r="W24" s="276"/>
      <c r="X24" s="276"/>
      <c r="Y24" s="276"/>
      <c r="Z24" s="276"/>
      <c r="AA24" s="276"/>
      <c r="AB24" s="276"/>
      <c r="AC24" s="276"/>
      <c r="AD24" s="276"/>
      <c r="AE24" s="276"/>
      <c r="AF24" s="308"/>
    </row>
    <row r="25" spans="1:32" ht="15" customHeight="1">
      <c r="A25" s="307"/>
      <c r="B25" s="256"/>
      <c r="C25" s="256"/>
      <c r="D25" s="256"/>
      <c r="E25" s="256"/>
      <c r="F25" s="256"/>
      <c r="G25" s="256"/>
      <c r="H25" s="256"/>
      <c r="I25" s="256"/>
      <c r="J25" s="257"/>
      <c r="K25" s="281"/>
      <c r="L25" s="282"/>
      <c r="M25" s="282"/>
      <c r="N25" s="282"/>
      <c r="O25" s="282"/>
      <c r="P25" s="282"/>
      <c r="Q25" s="282"/>
      <c r="R25" s="282"/>
      <c r="S25" s="282"/>
      <c r="T25" s="282"/>
      <c r="U25" s="282"/>
      <c r="V25" s="282"/>
      <c r="W25" s="282"/>
      <c r="X25" s="282"/>
      <c r="Y25" s="282"/>
      <c r="Z25" s="282"/>
      <c r="AA25" s="282"/>
      <c r="AB25" s="282"/>
      <c r="AC25" s="282"/>
      <c r="AD25" s="282"/>
      <c r="AE25" s="282"/>
      <c r="AF25" s="285"/>
    </row>
    <row r="26" spans="1:32" ht="15" customHeight="1">
      <c r="A26" s="307"/>
      <c r="B26" s="256"/>
      <c r="C26" s="256"/>
      <c r="D26" s="256"/>
      <c r="E26" s="256"/>
      <c r="F26" s="256"/>
      <c r="G26" s="256"/>
      <c r="H26" s="256"/>
      <c r="I26" s="256"/>
      <c r="J26" s="257"/>
      <c r="K26" s="281"/>
      <c r="L26" s="282"/>
      <c r="M26" s="282"/>
      <c r="N26" s="282"/>
      <c r="O26" s="282"/>
      <c r="P26" s="282"/>
      <c r="Q26" s="282"/>
      <c r="R26" s="282"/>
      <c r="S26" s="282"/>
      <c r="T26" s="282"/>
      <c r="U26" s="282"/>
      <c r="V26" s="282"/>
      <c r="W26" s="282"/>
      <c r="X26" s="282"/>
      <c r="Y26" s="282"/>
      <c r="Z26" s="282"/>
      <c r="AA26" s="282"/>
      <c r="AB26" s="282"/>
      <c r="AC26" s="282"/>
      <c r="AD26" s="282"/>
      <c r="AE26" s="282"/>
      <c r="AF26" s="285"/>
    </row>
    <row r="27" spans="1:32" ht="15" customHeight="1">
      <c r="A27" s="307"/>
      <c r="B27" s="256"/>
      <c r="C27" s="256"/>
      <c r="D27" s="256"/>
      <c r="E27" s="256"/>
      <c r="F27" s="256"/>
      <c r="G27" s="256"/>
      <c r="H27" s="256"/>
      <c r="I27" s="256"/>
      <c r="J27" s="257"/>
      <c r="K27" s="281"/>
      <c r="L27" s="282"/>
      <c r="M27" s="282"/>
      <c r="N27" s="282"/>
      <c r="O27" s="282"/>
      <c r="P27" s="282"/>
      <c r="Q27" s="282"/>
      <c r="R27" s="282"/>
      <c r="S27" s="282"/>
      <c r="T27" s="282"/>
      <c r="U27" s="282"/>
      <c r="V27" s="282"/>
      <c r="W27" s="282"/>
      <c r="X27" s="282"/>
      <c r="Y27" s="282"/>
      <c r="Z27" s="282"/>
      <c r="AA27" s="282"/>
      <c r="AB27" s="282"/>
      <c r="AC27" s="282"/>
      <c r="AD27" s="282"/>
      <c r="AE27" s="282"/>
      <c r="AF27" s="285"/>
    </row>
    <row r="28" spans="1:32" ht="15" customHeight="1">
      <c r="A28" s="307"/>
      <c r="B28" s="256"/>
      <c r="C28" s="256"/>
      <c r="D28" s="256"/>
      <c r="E28" s="256"/>
      <c r="F28" s="256"/>
      <c r="G28" s="256"/>
      <c r="H28" s="256"/>
      <c r="I28" s="256"/>
      <c r="J28" s="257"/>
      <c r="K28" s="281"/>
      <c r="L28" s="282"/>
      <c r="M28" s="282"/>
      <c r="N28" s="282"/>
      <c r="O28" s="282"/>
      <c r="P28" s="282"/>
      <c r="Q28" s="282"/>
      <c r="R28" s="282"/>
      <c r="S28" s="282"/>
      <c r="T28" s="282"/>
      <c r="U28" s="282"/>
      <c r="V28" s="282"/>
      <c r="W28" s="282"/>
      <c r="X28" s="282"/>
      <c r="Y28" s="282"/>
      <c r="Z28" s="282"/>
      <c r="AA28" s="282"/>
      <c r="AB28" s="282"/>
      <c r="AC28" s="282"/>
      <c r="AD28" s="282"/>
      <c r="AE28" s="282"/>
      <c r="AF28" s="285"/>
    </row>
    <row r="29" spans="1:32" ht="15" customHeight="1">
      <c r="A29" s="260"/>
      <c r="B29" s="267"/>
      <c r="C29" s="267"/>
      <c r="D29" s="267"/>
      <c r="E29" s="267"/>
      <c r="F29" s="267"/>
      <c r="G29" s="267"/>
      <c r="H29" s="267"/>
      <c r="I29" s="267"/>
      <c r="J29" s="268"/>
      <c r="K29" s="284"/>
      <c r="L29" s="278"/>
      <c r="M29" s="278"/>
      <c r="N29" s="278"/>
      <c r="O29" s="278"/>
      <c r="P29" s="278"/>
      <c r="Q29" s="278"/>
      <c r="R29" s="278"/>
      <c r="S29" s="278"/>
      <c r="T29" s="278"/>
      <c r="U29" s="278"/>
      <c r="V29" s="278"/>
      <c r="W29" s="278"/>
      <c r="X29" s="278"/>
      <c r="Y29" s="278"/>
      <c r="Z29" s="278"/>
      <c r="AA29" s="278"/>
      <c r="AB29" s="278"/>
      <c r="AC29" s="278"/>
      <c r="AD29" s="278"/>
      <c r="AE29" s="278"/>
      <c r="AF29" s="309"/>
    </row>
    <row r="30" spans="1:32" ht="15" customHeight="1">
      <c r="A30" s="83"/>
      <c r="B30" s="98"/>
      <c r="C30" s="84"/>
      <c r="D30" s="84"/>
      <c r="E30" s="84"/>
      <c r="F30" s="84"/>
      <c r="G30" s="84"/>
      <c r="H30" s="84"/>
      <c r="I30" s="84"/>
      <c r="J30" s="85"/>
      <c r="K30" s="99"/>
      <c r="L30" s="99"/>
      <c r="M30" s="99"/>
      <c r="N30" s="99"/>
      <c r="O30" s="99"/>
      <c r="P30" s="99"/>
      <c r="Q30" s="99"/>
      <c r="R30" s="99"/>
      <c r="S30" s="99"/>
      <c r="T30" s="99"/>
      <c r="U30" s="99"/>
      <c r="V30" s="99"/>
      <c r="W30" s="99"/>
      <c r="X30" s="99"/>
      <c r="Y30" s="99"/>
      <c r="Z30" s="99"/>
      <c r="AA30" s="99"/>
      <c r="AB30" s="99"/>
      <c r="AC30" s="99"/>
      <c r="AD30" s="99"/>
      <c r="AE30" s="99"/>
      <c r="AF30" s="100"/>
    </row>
    <row r="31" spans="1:32" ht="7.5" customHeight="1">
      <c r="A31" s="87"/>
      <c r="J31" s="88"/>
      <c r="K31" s="101"/>
      <c r="L31" s="101"/>
      <c r="M31" s="101"/>
      <c r="N31" s="101"/>
      <c r="O31" s="101"/>
      <c r="P31" s="101"/>
      <c r="Q31" s="101"/>
      <c r="R31" s="101"/>
      <c r="S31" s="101"/>
      <c r="T31" s="101"/>
      <c r="U31" s="101"/>
      <c r="V31" s="101"/>
      <c r="W31" s="101"/>
      <c r="X31" s="101"/>
      <c r="Y31" s="101"/>
      <c r="Z31" s="101"/>
      <c r="AA31" s="101"/>
      <c r="AB31" s="101"/>
      <c r="AC31" s="101"/>
      <c r="AD31" s="101"/>
      <c r="AE31" s="101"/>
      <c r="AF31" s="102"/>
    </row>
    <row r="32" spans="1:32" ht="15" customHeight="1">
      <c r="A32" s="87"/>
      <c r="J32" s="88"/>
      <c r="K32" s="250" t="s">
        <v>130</v>
      </c>
      <c r="L32" s="251"/>
      <c r="M32" s="251"/>
      <c r="N32" s="251"/>
      <c r="O32" s="251"/>
      <c r="P32" s="251"/>
      <c r="Q32" s="251"/>
      <c r="R32" s="251"/>
      <c r="S32" s="251"/>
      <c r="T32" s="251"/>
      <c r="U32" s="251"/>
      <c r="V32" s="251"/>
      <c r="W32" s="251"/>
      <c r="X32" s="251"/>
      <c r="Y32" s="251"/>
      <c r="Z32" s="251"/>
      <c r="AA32" s="251"/>
      <c r="AB32" s="251"/>
      <c r="AC32" s="251"/>
      <c r="AD32" s="251"/>
      <c r="AE32" s="251"/>
      <c r="AF32" s="303"/>
    </row>
    <row r="33" spans="1:32" ht="15" customHeight="1">
      <c r="A33" s="87"/>
      <c r="J33" s="88"/>
      <c r="K33" s="250"/>
      <c r="L33" s="251"/>
      <c r="M33" s="251"/>
      <c r="N33" s="251"/>
      <c r="O33" s="251"/>
      <c r="P33" s="251"/>
      <c r="Q33" s="251"/>
      <c r="R33" s="251"/>
      <c r="S33" s="251"/>
      <c r="T33" s="251"/>
      <c r="U33" s="251"/>
      <c r="V33" s="251"/>
      <c r="W33" s="251"/>
      <c r="X33" s="251"/>
      <c r="Y33" s="251"/>
      <c r="Z33" s="251"/>
      <c r="AA33" s="251"/>
      <c r="AB33" s="251"/>
      <c r="AC33" s="251"/>
      <c r="AD33" s="251"/>
      <c r="AE33" s="251"/>
      <c r="AF33" s="303"/>
    </row>
    <row r="34" spans="1:32" ht="15" customHeight="1">
      <c r="A34" s="87"/>
      <c r="J34" s="88"/>
      <c r="K34" s="101"/>
      <c r="L34" s="101"/>
      <c r="M34" s="101"/>
      <c r="N34" s="101"/>
      <c r="O34" s="101"/>
      <c r="P34" s="101"/>
      <c r="Q34" s="101"/>
      <c r="R34" s="101"/>
      <c r="S34" s="101"/>
      <c r="T34" s="101"/>
      <c r="U34" s="101"/>
      <c r="V34" s="101"/>
      <c r="W34" s="101"/>
      <c r="X34" s="101"/>
      <c r="Y34" s="101"/>
      <c r="Z34" s="101"/>
      <c r="AA34" s="101"/>
      <c r="AB34" s="101"/>
      <c r="AC34" s="101"/>
      <c r="AD34" s="101"/>
      <c r="AE34" s="101"/>
      <c r="AF34" s="102"/>
    </row>
    <row r="35" spans="1:32" ht="7.5" customHeight="1">
      <c r="A35" s="87"/>
      <c r="J35" s="88"/>
      <c r="K35" s="101"/>
      <c r="L35" s="101"/>
      <c r="M35" s="101"/>
      <c r="N35" s="101"/>
      <c r="O35" s="101"/>
      <c r="P35" s="101"/>
      <c r="Q35" s="101"/>
      <c r="R35" s="101"/>
      <c r="S35" s="101"/>
      <c r="T35" s="101"/>
      <c r="U35" s="101"/>
      <c r="V35" s="101"/>
      <c r="W35" s="101"/>
      <c r="X35" s="101"/>
      <c r="Y35" s="101"/>
      <c r="Z35" s="101"/>
      <c r="AA35" s="101"/>
      <c r="AB35" s="101"/>
      <c r="AC35" s="101"/>
      <c r="AD35" s="101"/>
      <c r="AE35" s="101"/>
      <c r="AF35" s="102"/>
    </row>
    <row r="36" spans="1:32" ht="15" customHeight="1">
      <c r="A36" s="87">
        <v>5</v>
      </c>
      <c r="B36" s="282" t="s">
        <v>128</v>
      </c>
      <c r="C36" s="282"/>
      <c r="D36" s="282"/>
      <c r="E36" s="282"/>
      <c r="F36" s="282"/>
      <c r="G36" s="282"/>
      <c r="H36" s="282"/>
      <c r="I36" s="282"/>
      <c r="J36" s="285"/>
      <c r="K36" s="250" t="s">
        <v>187</v>
      </c>
      <c r="L36" s="251"/>
      <c r="M36" s="251"/>
      <c r="N36" s="251"/>
      <c r="O36" s="251"/>
      <c r="P36" s="251"/>
      <c r="Q36" s="251"/>
      <c r="R36" s="251"/>
      <c r="S36" s="251"/>
      <c r="T36" s="251"/>
      <c r="U36" s="251"/>
      <c r="V36" s="251"/>
      <c r="W36" s="251"/>
      <c r="X36" s="251"/>
      <c r="Y36" s="251"/>
      <c r="Z36" s="251"/>
      <c r="AA36" s="251"/>
      <c r="AB36" s="251"/>
      <c r="AC36" s="251"/>
      <c r="AD36" s="251"/>
      <c r="AE36" s="251"/>
      <c r="AF36" s="303"/>
    </row>
    <row r="37" spans="1:32" ht="15" customHeight="1">
      <c r="A37" s="87"/>
      <c r="B37" s="253" t="s">
        <v>129</v>
      </c>
      <c r="C37" s="253"/>
      <c r="D37" s="253"/>
      <c r="E37" s="253"/>
      <c r="F37" s="253"/>
      <c r="G37" s="253"/>
      <c r="H37" s="253"/>
      <c r="I37" s="253"/>
      <c r="J37" s="254"/>
      <c r="K37" s="250"/>
      <c r="L37" s="251"/>
      <c r="M37" s="251"/>
      <c r="N37" s="251"/>
      <c r="O37" s="251"/>
      <c r="P37" s="251"/>
      <c r="Q37" s="251"/>
      <c r="R37" s="251"/>
      <c r="S37" s="251"/>
      <c r="T37" s="251"/>
      <c r="U37" s="251"/>
      <c r="V37" s="251"/>
      <c r="W37" s="251"/>
      <c r="X37" s="251"/>
      <c r="Y37" s="251"/>
      <c r="Z37" s="251"/>
      <c r="AA37" s="251"/>
      <c r="AB37" s="251"/>
      <c r="AC37" s="251"/>
      <c r="AD37" s="251"/>
      <c r="AE37" s="251"/>
      <c r="AF37" s="303"/>
    </row>
    <row r="38" spans="1:32" ht="15" customHeight="1">
      <c r="A38" s="87"/>
      <c r="B38" s="253"/>
      <c r="C38" s="253"/>
      <c r="D38" s="253"/>
      <c r="E38" s="253"/>
      <c r="F38" s="253"/>
      <c r="G38" s="253"/>
      <c r="H38" s="253"/>
      <c r="I38" s="253"/>
      <c r="J38" s="254"/>
      <c r="K38" s="250"/>
      <c r="L38" s="251"/>
      <c r="M38" s="251"/>
      <c r="N38" s="251"/>
      <c r="O38" s="251"/>
      <c r="P38" s="251"/>
      <c r="Q38" s="251"/>
      <c r="R38" s="251"/>
      <c r="S38" s="251"/>
      <c r="T38" s="251"/>
      <c r="U38" s="251"/>
      <c r="V38" s="251"/>
      <c r="W38" s="251"/>
      <c r="X38" s="251"/>
      <c r="Y38" s="251"/>
      <c r="Z38" s="251"/>
      <c r="AA38" s="251"/>
      <c r="AB38" s="251"/>
      <c r="AC38" s="251"/>
      <c r="AD38" s="251"/>
      <c r="AE38" s="251"/>
      <c r="AF38" s="303"/>
    </row>
    <row r="39" spans="1:32" ht="15" customHeight="1">
      <c r="A39" s="87"/>
      <c r="B39" s="253"/>
      <c r="C39" s="253"/>
      <c r="D39" s="253"/>
      <c r="E39" s="253"/>
      <c r="F39" s="253"/>
      <c r="G39" s="253"/>
      <c r="H39" s="253"/>
      <c r="I39" s="253"/>
      <c r="J39" s="254"/>
      <c r="K39" s="250"/>
      <c r="L39" s="251"/>
      <c r="M39" s="251"/>
      <c r="N39" s="251"/>
      <c r="O39" s="251"/>
      <c r="P39" s="251"/>
      <c r="Q39" s="251"/>
      <c r="R39" s="251"/>
      <c r="S39" s="251"/>
      <c r="T39" s="251"/>
      <c r="U39" s="251"/>
      <c r="V39" s="251"/>
      <c r="W39" s="251"/>
      <c r="X39" s="251"/>
      <c r="Y39" s="251"/>
      <c r="Z39" s="251"/>
      <c r="AA39" s="251"/>
      <c r="AB39" s="251"/>
      <c r="AC39" s="251"/>
      <c r="AD39" s="251"/>
      <c r="AE39" s="251"/>
      <c r="AF39" s="303"/>
    </row>
    <row r="40" spans="1:32" ht="15" customHeight="1">
      <c r="A40" s="87"/>
      <c r="B40" s="253"/>
      <c r="C40" s="253"/>
      <c r="D40" s="253"/>
      <c r="E40" s="253"/>
      <c r="F40" s="253"/>
      <c r="G40" s="253"/>
      <c r="H40" s="253"/>
      <c r="I40" s="253"/>
      <c r="J40" s="254"/>
      <c r="K40" s="250"/>
      <c r="L40" s="251"/>
      <c r="M40" s="251"/>
      <c r="N40" s="251"/>
      <c r="O40" s="251"/>
      <c r="P40" s="251"/>
      <c r="Q40" s="251"/>
      <c r="R40" s="251"/>
      <c r="S40" s="251"/>
      <c r="T40" s="251"/>
      <c r="U40" s="251"/>
      <c r="V40" s="251"/>
      <c r="W40" s="251"/>
      <c r="X40" s="251"/>
      <c r="Y40" s="251"/>
      <c r="Z40" s="251"/>
      <c r="AA40" s="251"/>
      <c r="AB40" s="251"/>
      <c r="AC40" s="251"/>
      <c r="AD40" s="251"/>
      <c r="AE40" s="251"/>
      <c r="AF40" s="303"/>
    </row>
    <row r="41" spans="1:32" ht="15" customHeight="1">
      <c r="A41" s="87"/>
      <c r="B41" s="103"/>
      <c r="C41" s="103"/>
      <c r="D41" s="103"/>
      <c r="E41" s="103"/>
      <c r="F41" s="103"/>
      <c r="G41" s="103"/>
      <c r="H41" s="103"/>
      <c r="I41" s="103"/>
      <c r="J41" s="104"/>
      <c r="K41" s="250" t="s">
        <v>118</v>
      </c>
      <c r="L41" s="251"/>
      <c r="M41" s="251"/>
      <c r="N41" s="251"/>
      <c r="O41" s="251"/>
      <c r="P41" s="251"/>
      <c r="Q41" s="251"/>
      <c r="R41" s="251"/>
      <c r="S41" s="251"/>
      <c r="T41" s="251"/>
      <c r="U41" s="251"/>
      <c r="V41" s="251"/>
      <c r="W41" s="251"/>
      <c r="X41" s="251"/>
      <c r="Y41" s="251"/>
      <c r="Z41" s="251"/>
      <c r="AA41" s="251"/>
      <c r="AB41" s="251"/>
      <c r="AC41" s="251"/>
      <c r="AD41" s="251"/>
      <c r="AE41" s="251"/>
      <c r="AF41" s="303"/>
    </row>
    <row r="42" spans="1:32" ht="15" customHeight="1">
      <c r="A42" s="87"/>
      <c r="B42" s="103"/>
      <c r="C42" s="103"/>
      <c r="D42" s="103"/>
      <c r="E42" s="103"/>
      <c r="F42" s="103"/>
      <c r="G42" s="103"/>
      <c r="H42" s="103"/>
      <c r="I42" s="103"/>
      <c r="J42" s="104"/>
      <c r="K42" s="105"/>
      <c r="L42" s="106"/>
      <c r="M42" s="106"/>
      <c r="N42" s="106"/>
      <c r="O42" s="106"/>
      <c r="P42" s="106"/>
      <c r="Q42" s="106"/>
      <c r="R42" s="106"/>
      <c r="S42" s="103"/>
      <c r="T42" s="103"/>
      <c r="U42" s="103"/>
      <c r="V42" s="103"/>
      <c r="W42" s="103"/>
      <c r="X42" s="103"/>
      <c r="Y42" s="103"/>
      <c r="Z42" s="103"/>
      <c r="AA42" s="103"/>
      <c r="AB42" s="103"/>
      <c r="AC42" s="103"/>
      <c r="AD42" s="103"/>
      <c r="AE42" s="103"/>
      <c r="AF42" s="104"/>
    </row>
    <row r="43" spans="1:32" ht="15" customHeight="1">
      <c r="A43" s="107"/>
      <c r="B43" s="108"/>
      <c r="C43" s="108"/>
      <c r="D43" s="108"/>
      <c r="E43" s="108"/>
      <c r="F43" s="108"/>
      <c r="G43" s="108"/>
      <c r="H43" s="108"/>
      <c r="I43" s="108"/>
      <c r="J43" s="109"/>
      <c r="K43" s="110"/>
      <c r="L43" s="111"/>
      <c r="M43" s="111"/>
      <c r="N43" s="111"/>
      <c r="O43" s="111"/>
      <c r="P43" s="108" t="s">
        <v>98</v>
      </c>
      <c r="Q43" s="304"/>
      <c r="R43" s="304"/>
      <c r="S43" s="304"/>
      <c r="T43" s="304"/>
      <c r="U43" s="304"/>
      <c r="V43" s="304"/>
      <c r="W43" s="304"/>
      <c r="X43" s="304"/>
      <c r="Y43" s="304"/>
      <c r="Z43" s="304"/>
      <c r="AA43" s="304"/>
      <c r="AB43" s="304"/>
      <c r="AC43" s="304"/>
      <c r="AD43" s="304"/>
      <c r="AE43" s="108" t="s">
        <v>99</v>
      </c>
      <c r="AF43" s="109"/>
    </row>
    <row r="44" spans="1:32" ht="41.25" customHeight="1">
      <c r="A44" s="298" t="s">
        <v>188</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row>
    <row r="45" spans="1:32" ht="15" customHeight="1">
      <c r="A45" s="112"/>
      <c r="B45" s="113"/>
      <c r="C45" s="113"/>
      <c r="D45" s="114" t="s">
        <v>108</v>
      </c>
      <c r="E45" s="114"/>
      <c r="F45" s="114"/>
      <c r="G45" s="114"/>
      <c r="H45" s="305" t="s">
        <v>139</v>
      </c>
      <c r="I45" s="305"/>
      <c r="J45" s="305"/>
      <c r="K45" s="305"/>
      <c r="L45" s="114" t="s">
        <v>98</v>
      </c>
      <c r="M45" s="306" t="s">
        <v>140</v>
      </c>
      <c r="N45" s="306"/>
      <c r="O45" s="306"/>
      <c r="P45" s="306"/>
      <c r="Q45" s="114" t="s">
        <v>99</v>
      </c>
      <c r="R45" s="306" t="s">
        <v>140</v>
      </c>
      <c r="S45" s="306"/>
      <c r="T45" s="306"/>
      <c r="U45" s="306"/>
      <c r="V45" s="114"/>
      <c r="W45" s="114"/>
      <c r="X45" s="114"/>
      <c r="Y45" s="114"/>
      <c r="Z45" s="114"/>
      <c r="AA45" s="114"/>
      <c r="AB45" s="114"/>
      <c r="AC45" s="114"/>
      <c r="AD45" s="113"/>
      <c r="AE45" s="113"/>
      <c r="AF45" s="113"/>
    </row>
    <row r="46" spans="1:32" ht="30" customHeight="1">
      <c r="A46" s="298" t="s">
        <v>119</v>
      </c>
      <c r="B46" s="298"/>
      <c r="C46" s="298"/>
      <c r="D46" s="298"/>
      <c r="E46" s="298"/>
      <c r="F46" s="298"/>
      <c r="G46" s="298"/>
      <c r="H46" s="298"/>
      <c r="I46" s="298"/>
      <c r="J46" s="298"/>
      <c r="K46" s="298"/>
      <c r="L46" s="298"/>
      <c r="M46" s="298"/>
      <c r="N46" s="298"/>
      <c r="O46" s="298"/>
      <c r="P46" s="298"/>
      <c r="Q46" s="298"/>
      <c r="R46" s="298"/>
      <c r="S46" s="298"/>
      <c r="T46" s="298"/>
      <c r="U46" s="298"/>
      <c r="V46" s="298"/>
      <c r="W46" s="298"/>
      <c r="X46" s="298"/>
      <c r="Y46" s="298"/>
      <c r="Z46" s="298"/>
      <c r="AA46" s="298"/>
      <c r="AB46" s="298"/>
      <c r="AC46" s="298"/>
      <c r="AD46" s="298"/>
      <c r="AE46" s="298"/>
      <c r="AF46" s="298"/>
    </row>
    <row r="47" spans="1:32" ht="15" customHeight="1">
      <c r="A47" s="112"/>
      <c r="B47" s="113"/>
      <c r="C47" s="113"/>
      <c r="D47" s="114" t="s">
        <v>107</v>
      </c>
      <c r="E47" s="114"/>
      <c r="F47" s="114"/>
      <c r="G47" s="114"/>
      <c r="H47" s="114"/>
      <c r="I47" s="114"/>
      <c r="J47" s="302" t="s">
        <v>68</v>
      </c>
      <c r="K47" s="302"/>
      <c r="L47" s="302"/>
      <c r="M47" s="302"/>
      <c r="N47" s="302"/>
      <c r="O47" s="302"/>
      <c r="P47" s="302"/>
      <c r="Q47" s="302"/>
      <c r="R47" s="302"/>
      <c r="S47" s="302"/>
      <c r="T47" s="302"/>
      <c r="U47" s="302"/>
      <c r="V47" s="114"/>
      <c r="W47" s="114"/>
      <c r="X47" s="114"/>
      <c r="Y47" s="114"/>
      <c r="Z47" s="114"/>
      <c r="AA47" s="114"/>
      <c r="AB47" s="114"/>
      <c r="AC47" s="114"/>
      <c r="AD47" s="113"/>
      <c r="AE47" s="113"/>
      <c r="AF47" s="113"/>
    </row>
    <row r="48" spans="1:32" ht="15" customHeight="1" thickBot="1">
      <c r="A48" s="112"/>
      <c r="B48" s="113"/>
      <c r="C48" s="113"/>
      <c r="D48" s="113"/>
      <c r="E48" s="113"/>
      <c r="F48" s="113"/>
      <c r="G48" s="113"/>
      <c r="H48" s="113"/>
      <c r="I48" s="113"/>
      <c r="J48" s="113"/>
      <c r="K48" s="113"/>
      <c r="L48" s="113"/>
      <c r="M48" s="113"/>
      <c r="N48" s="113"/>
      <c r="O48" s="113"/>
      <c r="P48" s="113"/>
      <c r="Q48" s="113"/>
      <c r="R48" s="113"/>
      <c r="S48" s="113"/>
      <c r="T48" s="113"/>
      <c r="U48" s="113"/>
      <c r="V48" s="115"/>
      <c r="W48" s="115"/>
      <c r="X48" s="115"/>
      <c r="Y48" s="115"/>
      <c r="Z48" s="115"/>
      <c r="AA48" s="115"/>
      <c r="AB48" s="115"/>
      <c r="AC48" s="115"/>
      <c r="AD48" s="115"/>
      <c r="AE48" s="115"/>
      <c r="AF48" s="115"/>
    </row>
    <row r="49" spans="1:32" ht="15" customHeight="1" thickTop="1" thickBot="1">
      <c r="A49" s="89"/>
      <c r="B49" s="89"/>
      <c r="C49" s="89"/>
      <c r="D49" s="89"/>
      <c r="E49" s="89"/>
      <c r="F49" s="89"/>
      <c r="G49" s="89"/>
      <c r="H49" s="89"/>
      <c r="I49" s="89"/>
      <c r="J49" s="89"/>
      <c r="K49" s="89"/>
      <c r="L49" s="89"/>
      <c r="M49" s="89"/>
      <c r="N49" s="89"/>
      <c r="O49" s="286" t="s">
        <v>106</v>
      </c>
      <c r="P49" s="287"/>
      <c r="Q49" s="287"/>
      <c r="R49" s="287"/>
      <c r="S49" s="287"/>
      <c r="T49" s="287"/>
      <c r="U49" s="288"/>
      <c r="V49" s="295" t="s">
        <v>104</v>
      </c>
      <c r="W49" s="296"/>
      <c r="X49" s="296"/>
      <c r="Y49" s="297"/>
      <c r="Z49" s="296" t="s">
        <v>105</v>
      </c>
      <c r="AA49" s="296"/>
      <c r="AB49" s="296"/>
      <c r="AC49" s="296"/>
      <c r="AD49" s="296"/>
      <c r="AE49" s="296"/>
      <c r="AF49" s="297"/>
    </row>
    <row r="50" spans="1:32" ht="15" customHeight="1" thickTop="1">
      <c r="A50" s="89"/>
      <c r="B50" s="89"/>
      <c r="C50" s="89"/>
      <c r="D50" s="89"/>
      <c r="E50" s="89"/>
      <c r="F50" s="89"/>
      <c r="G50" s="89"/>
      <c r="H50" s="89"/>
      <c r="I50" s="89"/>
      <c r="J50" s="89"/>
      <c r="K50" s="89"/>
      <c r="L50" s="89"/>
      <c r="M50" s="89"/>
      <c r="N50" s="89"/>
      <c r="O50" s="289"/>
      <c r="P50" s="290"/>
      <c r="Q50" s="290"/>
      <c r="R50" s="290"/>
      <c r="S50" s="290"/>
      <c r="T50" s="290"/>
      <c r="U50" s="291"/>
      <c r="V50" s="116"/>
      <c r="W50" s="117"/>
      <c r="X50" s="117"/>
      <c r="Y50" s="118"/>
      <c r="Z50" s="117"/>
      <c r="AA50" s="117"/>
      <c r="AB50" s="117"/>
      <c r="AC50" s="117"/>
      <c r="AD50" s="117"/>
      <c r="AE50" s="117"/>
      <c r="AF50" s="118"/>
    </row>
    <row r="51" spans="1:32" ht="15" customHeight="1">
      <c r="A51" s="89"/>
      <c r="B51" s="89"/>
      <c r="C51" s="89"/>
      <c r="D51" s="89"/>
      <c r="E51" s="89"/>
      <c r="F51" s="89"/>
      <c r="G51" s="89"/>
      <c r="H51" s="89"/>
      <c r="I51" s="89"/>
      <c r="J51" s="89"/>
      <c r="K51" s="89"/>
      <c r="L51" s="89"/>
      <c r="M51" s="89"/>
      <c r="N51" s="89"/>
      <c r="O51" s="289"/>
      <c r="P51" s="290"/>
      <c r="Q51" s="290"/>
      <c r="R51" s="290"/>
      <c r="S51" s="290"/>
      <c r="T51" s="290"/>
      <c r="U51" s="291"/>
      <c r="V51" s="119"/>
      <c r="W51" s="89"/>
      <c r="X51" s="89"/>
      <c r="Y51" s="120"/>
      <c r="Z51" s="89"/>
      <c r="AA51" s="89"/>
      <c r="AB51" s="89"/>
      <c r="AC51" s="89"/>
      <c r="AD51" s="89"/>
      <c r="AE51" s="89"/>
      <c r="AF51" s="120"/>
    </row>
    <row r="52" spans="1:32" ht="15" customHeight="1" thickBot="1">
      <c r="A52" s="89"/>
      <c r="B52" s="89"/>
      <c r="C52" s="89"/>
      <c r="D52" s="89"/>
      <c r="E52" s="89"/>
      <c r="F52" s="89"/>
      <c r="G52" s="89"/>
      <c r="H52" s="89"/>
      <c r="I52" s="89"/>
      <c r="J52" s="89"/>
      <c r="K52" s="89"/>
      <c r="L52" s="89"/>
      <c r="M52" s="89"/>
      <c r="N52" s="89"/>
      <c r="O52" s="292"/>
      <c r="P52" s="293"/>
      <c r="Q52" s="293"/>
      <c r="R52" s="293"/>
      <c r="S52" s="293"/>
      <c r="T52" s="293"/>
      <c r="U52" s="294"/>
      <c r="V52" s="121"/>
      <c r="W52" s="122"/>
      <c r="X52" s="122"/>
      <c r="Y52" s="123"/>
      <c r="Z52" s="122"/>
      <c r="AA52" s="122"/>
      <c r="AB52" s="122"/>
      <c r="AC52" s="122"/>
      <c r="AD52" s="122"/>
      <c r="AE52" s="122"/>
      <c r="AF52" s="123"/>
    </row>
    <row r="53" spans="1:32" ht="15" customHeight="1" thickTop="1">
      <c r="A53" s="89"/>
      <c r="B53" s="89"/>
      <c r="C53" s="89"/>
      <c r="D53" s="89"/>
      <c r="E53" s="89"/>
      <c r="F53" s="89"/>
      <c r="G53" s="89"/>
      <c r="H53" s="89"/>
      <c r="I53" s="89"/>
      <c r="J53" s="89"/>
      <c r="K53" s="89"/>
      <c r="L53" s="89"/>
      <c r="M53" s="89"/>
      <c r="N53" s="89"/>
      <c r="O53" s="124"/>
      <c r="P53" s="124"/>
      <c r="Q53" s="124"/>
      <c r="R53" s="124"/>
      <c r="S53" s="124"/>
      <c r="T53" s="124"/>
      <c r="U53" s="124"/>
      <c r="V53" s="89"/>
      <c r="W53" s="89"/>
      <c r="X53" s="89"/>
      <c r="Y53" s="89"/>
      <c r="Z53" s="89"/>
      <c r="AA53" s="89"/>
      <c r="AB53" s="89"/>
      <c r="AC53" s="89"/>
      <c r="AD53" s="89"/>
      <c r="AE53" s="89"/>
      <c r="AF53" s="89"/>
    </row>
    <row r="54" spans="1:32">
      <c r="A54" s="83"/>
      <c r="B54" s="84"/>
      <c r="C54" s="84"/>
      <c r="D54" s="84"/>
      <c r="E54" s="84"/>
      <c r="F54" s="84"/>
      <c r="G54" s="84"/>
      <c r="H54" s="84"/>
      <c r="I54" s="84"/>
      <c r="J54" s="84"/>
      <c r="K54" s="84"/>
      <c r="L54" s="84"/>
      <c r="M54" s="84"/>
      <c r="N54" s="84"/>
      <c r="O54" s="84"/>
      <c r="P54" s="84"/>
      <c r="Q54" s="84"/>
      <c r="R54" s="84"/>
      <c r="S54" s="84"/>
      <c r="T54" s="84"/>
      <c r="U54" s="84"/>
      <c r="V54" s="84"/>
      <c r="W54" s="84"/>
      <c r="X54" s="84"/>
      <c r="Y54" s="84"/>
      <c r="Z54" s="84"/>
      <c r="AA54" s="84"/>
      <c r="AB54" s="84"/>
      <c r="AC54" s="84"/>
      <c r="AD54" s="84"/>
      <c r="AE54" s="84"/>
      <c r="AF54" s="85"/>
    </row>
    <row r="55" spans="1:32">
      <c r="A55" s="87"/>
      <c r="AF55" s="88"/>
    </row>
    <row r="56" spans="1:32">
      <c r="A56" s="87"/>
      <c r="AF56" s="88"/>
    </row>
    <row r="57" spans="1:32">
      <c r="A57" s="87"/>
      <c r="AF57" s="88"/>
    </row>
    <row r="58" spans="1:32">
      <c r="A58" s="87"/>
      <c r="AF58" s="88"/>
    </row>
    <row r="59" spans="1:32">
      <c r="A59" s="87"/>
      <c r="AF59" s="88"/>
    </row>
    <row r="60" spans="1:32">
      <c r="A60" s="87"/>
      <c r="AF60" s="88"/>
    </row>
    <row r="61" spans="1:32">
      <c r="A61" s="87"/>
      <c r="AF61" s="88"/>
    </row>
    <row r="62" spans="1:32">
      <c r="A62" s="87"/>
      <c r="AF62" s="88"/>
    </row>
    <row r="63" spans="1:32">
      <c r="A63" s="87"/>
      <c r="AF63" s="88"/>
    </row>
    <row r="64" spans="1:32">
      <c r="A64" s="87"/>
      <c r="AF64" s="88"/>
    </row>
    <row r="65" spans="1:32">
      <c r="A65" s="87"/>
      <c r="AF65" s="88"/>
    </row>
    <row r="66" spans="1:32">
      <c r="A66" s="87"/>
      <c r="AF66" s="88"/>
    </row>
    <row r="67" spans="1:32">
      <c r="A67" s="87"/>
      <c r="AF67" s="88"/>
    </row>
    <row r="68" spans="1:32">
      <c r="A68" s="87"/>
      <c r="AF68" s="88"/>
    </row>
    <row r="69" spans="1:32">
      <c r="A69" s="87"/>
      <c r="AF69" s="88"/>
    </row>
    <row r="70" spans="1:32">
      <c r="A70" s="87"/>
      <c r="AF70" s="88"/>
    </row>
    <row r="71" spans="1:32">
      <c r="A71" s="87"/>
      <c r="AF71" s="88"/>
    </row>
    <row r="72" spans="1:32">
      <c r="A72" s="87"/>
      <c r="AF72" s="88"/>
    </row>
    <row r="73" spans="1:32">
      <c r="A73" s="87"/>
      <c r="AF73" s="88"/>
    </row>
    <row r="74" spans="1:32">
      <c r="A74" s="87"/>
      <c r="AF74" s="88"/>
    </row>
    <row r="75" spans="1:32">
      <c r="A75" s="87"/>
      <c r="AF75" s="88"/>
    </row>
    <row r="76" spans="1:32">
      <c r="A76" s="87"/>
      <c r="AF76" s="88"/>
    </row>
    <row r="77" spans="1:32">
      <c r="A77" s="87"/>
      <c r="AF77" s="88"/>
    </row>
    <row r="78" spans="1:32">
      <c r="A78" s="87"/>
      <c r="AF78" s="88"/>
    </row>
    <row r="79" spans="1:32">
      <c r="A79" s="87"/>
      <c r="AF79" s="88"/>
    </row>
    <row r="80" spans="1:32">
      <c r="A80" s="87"/>
      <c r="AF80" s="88"/>
    </row>
    <row r="81" spans="1:32">
      <c r="A81" s="87"/>
      <c r="AF81" s="88"/>
    </row>
    <row r="82" spans="1:32">
      <c r="A82" s="87"/>
      <c r="AF82" s="88"/>
    </row>
    <row r="83" spans="1:32">
      <c r="A83" s="87"/>
      <c r="AF83" s="88"/>
    </row>
    <row r="84" spans="1:32">
      <c r="A84" s="87"/>
      <c r="AF84" s="88"/>
    </row>
    <row r="85" spans="1:32">
      <c r="A85" s="87"/>
      <c r="AF85" s="88"/>
    </row>
    <row r="86" spans="1:32">
      <c r="A86" s="87"/>
      <c r="AF86" s="88"/>
    </row>
    <row r="87" spans="1:32">
      <c r="A87" s="87"/>
      <c r="AF87" s="88"/>
    </row>
    <row r="88" spans="1:32">
      <c r="A88" s="87"/>
      <c r="AF88" s="88"/>
    </row>
    <row r="89" spans="1:32">
      <c r="A89" s="87"/>
      <c r="AF89" s="88"/>
    </row>
    <row r="90" spans="1:32">
      <c r="A90" s="87"/>
      <c r="AF90" s="88"/>
    </row>
    <row r="91" spans="1:32">
      <c r="A91" s="87"/>
      <c r="AF91" s="88"/>
    </row>
    <row r="92" spans="1:32">
      <c r="A92" s="87"/>
      <c r="AF92" s="88"/>
    </row>
    <row r="93" spans="1:32">
      <c r="A93" s="87"/>
      <c r="AF93" s="88"/>
    </row>
    <row r="94" spans="1:32">
      <c r="A94" s="87"/>
      <c r="AF94" s="88"/>
    </row>
    <row r="95" spans="1:32">
      <c r="A95" s="87"/>
      <c r="AF95" s="88"/>
    </row>
    <row r="96" spans="1:32">
      <c r="A96" s="87"/>
      <c r="AF96" s="88"/>
    </row>
    <row r="97" spans="1:32">
      <c r="A97" s="87"/>
      <c r="AF97" s="88"/>
    </row>
    <row r="98" spans="1:32">
      <c r="A98" s="87"/>
      <c r="AF98" s="88"/>
    </row>
    <row r="99" spans="1:32">
      <c r="A99" s="87"/>
      <c r="AF99" s="88"/>
    </row>
    <row r="100" spans="1:32">
      <c r="A100" s="87"/>
      <c r="AF100" s="88"/>
    </row>
    <row r="101" spans="1:32">
      <c r="A101" s="87"/>
      <c r="AF101" s="88"/>
    </row>
    <row r="102" spans="1:32">
      <c r="A102" s="87"/>
      <c r="AF102" s="88"/>
    </row>
    <row r="103" spans="1:32">
      <c r="A103" s="87"/>
      <c r="AF103" s="88"/>
    </row>
    <row r="104" spans="1:32">
      <c r="A104" s="87"/>
      <c r="AF104" s="88"/>
    </row>
    <row r="105" spans="1:32">
      <c r="A105" s="87"/>
      <c r="AF105" s="88"/>
    </row>
    <row r="106" spans="1:32">
      <c r="A106" s="107"/>
      <c r="B106" s="91"/>
      <c r="C106" s="91"/>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125"/>
    </row>
  </sheetData>
  <mergeCells count="39">
    <mergeCell ref="L11:P11"/>
    <mergeCell ref="Q11:AE11"/>
    <mergeCell ref="K2:L2"/>
    <mergeCell ref="X4:Y4"/>
    <mergeCell ref="AA4:AB4"/>
    <mergeCell ref="AD4:AE4"/>
    <mergeCell ref="M9:AE9"/>
    <mergeCell ref="O13:Q13"/>
    <mergeCell ref="S13:AE13"/>
    <mergeCell ref="B15:AE17"/>
    <mergeCell ref="A18:A19"/>
    <mergeCell ref="B18:J19"/>
    <mergeCell ref="K18:AF19"/>
    <mergeCell ref="A20:A21"/>
    <mergeCell ref="B20:J21"/>
    <mergeCell ref="K20:AF21"/>
    <mergeCell ref="A22:A23"/>
    <mergeCell ref="B22:J23"/>
    <mergeCell ref="U22:U23"/>
    <mergeCell ref="W22:AD23"/>
    <mergeCell ref="AE22:AF23"/>
    <mergeCell ref="A24:A29"/>
    <mergeCell ref="B24:J29"/>
    <mergeCell ref="K24:AF29"/>
    <mergeCell ref="K32:AF33"/>
    <mergeCell ref="B36:J36"/>
    <mergeCell ref="K36:AF40"/>
    <mergeCell ref="B37:J40"/>
    <mergeCell ref="K41:AF41"/>
    <mergeCell ref="Q43:AD43"/>
    <mergeCell ref="A44:AF44"/>
    <mergeCell ref="H45:K45"/>
    <mergeCell ref="M45:P45"/>
    <mergeCell ref="R45:U45"/>
    <mergeCell ref="A46:AF46"/>
    <mergeCell ref="J47:U47"/>
    <mergeCell ref="O49:U52"/>
    <mergeCell ref="V49:Y49"/>
    <mergeCell ref="Z49:AF49"/>
  </mergeCells>
  <phoneticPr fontId="1"/>
  <dataValidations count="1">
    <dataValidation type="list" allowBlank="1" showInputMessage="1" showErrorMessage="1" sqref="O13:Q13" xr:uid="{FEFBF351-EB32-4F6C-AA6A-EE0E5936CB7D}">
      <formula1>$AH$13:$AH$15</formula1>
    </dataValidation>
  </dataValidations>
  <pageMargins left="0.98425196850393704" right="0.70866141732283472" top="0.39370078740157483" bottom="0.19685039370078741" header="0.31496062992125984" footer="0.31496062992125984"/>
  <pageSetup paperSize="9" scale="95" orientation="portrait" verticalDpi="300" r:id="rId1"/>
  <rowBreaks count="1" manualBreakCount="1">
    <brk id="53" max="31" man="1"/>
  </rowBreaks>
  <drawing r:id="rId2"/>
  <legacyDrawing r:id="rId3"/>
  <mc:AlternateContent xmlns:mc="http://schemas.openxmlformats.org/markup-compatibility/2006">
    <mc:Choice Requires="x14">
      <controls>
        <mc:AlternateContent xmlns:mc="http://schemas.openxmlformats.org/markup-compatibility/2006">
          <mc:Choice Requires="x14">
            <control shapeId="57345" r:id="rId4" name="Check Box 1">
              <controlPr defaultSize="0" autoFill="0" autoLine="0" autoPict="0">
                <anchor moveWithCells="1">
                  <from>
                    <xdr:col>10</xdr:col>
                    <xdr:colOff>60960</xdr:colOff>
                    <xdr:row>29</xdr:row>
                    <xdr:rowOff>15240</xdr:rowOff>
                  </from>
                  <to>
                    <xdr:col>14</xdr:col>
                    <xdr:colOff>106680</xdr:colOff>
                    <xdr:row>30</xdr:row>
                    <xdr:rowOff>68580</xdr:rowOff>
                  </to>
                </anchor>
              </controlPr>
            </control>
          </mc:Choice>
        </mc:AlternateContent>
        <mc:AlternateContent xmlns:mc="http://schemas.openxmlformats.org/markup-compatibility/2006">
          <mc:Choice Requires="x14">
            <control shapeId="57346" r:id="rId5" name="Check Box 2">
              <controlPr defaultSize="0" autoFill="0" autoLine="0" autoPict="0">
                <anchor moveWithCells="1">
                  <from>
                    <xdr:col>10</xdr:col>
                    <xdr:colOff>60960</xdr:colOff>
                    <xdr:row>33</xdr:row>
                    <xdr:rowOff>15240</xdr:rowOff>
                  </from>
                  <to>
                    <xdr:col>14</xdr:col>
                    <xdr:colOff>106680</xdr:colOff>
                    <xdr:row>34</xdr:row>
                    <xdr:rowOff>68580</xdr:rowOff>
                  </to>
                </anchor>
              </controlPr>
            </control>
          </mc:Choice>
        </mc:AlternateContent>
        <mc:AlternateContent xmlns:mc="http://schemas.openxmlformats.org/markup-compatibility/2006">
          <mc:Choice Requires="x14">
            <control shapeId="57347" r:id="rId6" name="Check Box 3">
              <controlPr defaultSize="0" autoFill="0" autoLine="0" autoPict="0">
                <anchor moveWithCells="1">
                  <from>
                    <xdr:col>10</xdr:col>
                    <xdr:colOff>106680</xdr:colOff>
                    <xdr:row>40</xdr:row>
                    <xdr:rowOff>167640</xdr:rowOff>
                  </from>
                  <to>
                    <xdr:col>31</xdr:col>
                    <xdr:colOff>53340</xdr:colOff>
                    <xdr:row>42</xdr:row>
                    <xdr:rowOff>30480</xdr:rowOff>
                  </to>
                </anchor>
              </controlPr>
            </control>
          </mc:Choice>
        </mc:AlternateContent>
        <mc:AlternateContent xmlns:mc="http://schemas.openxmlformats.org/markup-compatibility/2006">
          <mc:Choice Requires="x14">
            <control shapeId="57348" r:id="rId7" name="Check Box 4">
              <controlPr defaultSize="0" autoFill="0" autoLine="0" autoPict="0">
                <anchor moveWithCells="1">
                  <from>
                    <xdr:col>10</xdr:col>
                    <xdr:colOff>60960</xdr:colOff>
                    <xdr:row>29</xdr:row>
                    <xdr:rowOff>15240</xdr:rowOff>
                  </from>
                  <to>
                    <xdr:col>14</xdr:col>
                    <xdr:colOff>106680</xdr:colOff>
                    <xdr:row>30</xdr:row>
                    <xdr:rowOff>68580</xdr:rowOff>
                  </to>
                </anchor>
              </controlPr>
            </control>
          </mc:Choice>
        </mc:AlternateContent>
        <mc:AlternateContent xmlns:mc="http://schemas.openxmlformats.org/markup-compatibility/2006">
          <mc:Choice Requires="x14">
            <control shapeId="57349" r:id="rId8" name="Check Box 5">
              <controlPr defaultSize="0" autoFill="0" autoLine="0" autoPict="0">
                <anchor moveWithCells="1">
                  <from>
                    <xdr:col>10</xdr:col>
                    <xdr:colOff>60960</xdr:colOff>
                    <xdr:row>33</xdr:row>
                    <xdr:rowOff>15240</xdr:rowOff>
                  </from>
                  <to>
                    <xdr:col>14</xdr:col>
                    <xdr:colOff>106680</xdr:colOff>
                    <xdr:row>34</xdr:row>
                    <xdr:rowOff>68580</xdr:rowOff>
                  </to>
                </anchor>
              </controlPr>
            </control>
          </mc:Choice>
        </mc:AlternateContent>
        <mc:AlternateContent xmlns:mc="http://schemas.openxmlformats.org/markup-compatibility/2006">
          <mc:Choice Requires="x14">
            <control shapeId="57350" r:id="rId9" name="Check Box 6">
              <controlPr defaultSize="0" autoFill="0" autoLine="0" autoPict="0">
                <anchor moveWithCells="1">
                  <from>
                    <xdr:col>10</xdr:col>
                    <xdr:colOff>106680</xdr:colOff>
                    <xdr:row>40</xdr:row>
                    <xdr:rowOff>167640</xdr:rowOff>
                  </from>
                  <to>
                    <xdr:col>17</xdr:col>
                    <xdr:colOff>53340</xdr:colOff>
                    <xdr:row>42</xdr:row>
                    <xdr:rowOff>30480</xdr:rowOff>
                  </to>
                </anchor>
              </controlPr>
            </control>
          </mc:Choice>
        </mc:AlternateContent>
        <mc:AlternateContent xmlns:mc="http://schemas.openxmlformats.org/markup-compatibility/2006">
          <mc:Choice Requires="x14">
            <control shapeId="57351" r:id="rId10" name="Check Box 7">
              <controlPr defaultSize="0" autoFill="0" autoLine="0" autoPict="0">
                <anchor moveWithCells="1">
                  <from>
                    <xdr:col>10</xdr:col>
                    <xdr:colOff>106680</xdr:colOff>
                    <xdr:row>41</xdr:row>
                    <xdr:rowOff>152400</xdr:rowOff>
                  </from>
                  <to>
                    <xdr:col>14</xdr:col>
                    <xdr:colOff>99060</xdr:colOff>
                    <xdr:row>43</xdr:row>
                    <xdr:rowOff>22860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BF62"/>
  <sheetViews>
    <sheetView showGridLines="0" view="pageBreakPreview" zoomScaleNormal="100" zoomScaleSheetLayoutView="100" workbookViewId="0">
      <selection activeCell="AH46" sqref="AH46"/>
    </sheetView>
  </sheetViews>
  <sheetFormatPr defaultColWidth="3.19921875" defaultRowHeight="13.2"/>
  <cols>
    <col min="1" max="8" width="3.19921875" style="23"/>
    <col min="9" max="9" width="3.19921875" style="23" customWidth="1"/>
    <col min="10" max="10" width="3.19921875" style="23"/>
    <col min="11" max="11" width="3.5" style="23" bestFit="1" customWidth="1"/>
    <col min="12" max="13" width="3.19921875" style="23"/>
    <col min="14" max="14" width="3.19921875" style="23" customWidth="1"/>
    <col min="15" max="17" width="3.19921875" style="23"/>
    <col min="18" max="18" width="3.19921875" style="23" customWidth="1"/>
    <col min="19" max="24" width="3.19921875" style="23"/>
    <col min="25" max="28" width="3.19921875" style="23" customWidth="1"/>
    <col min="29" max="29" width="3.19921875" style="23"/>
    <col min="30" max="44" width="3.09765625" style="23" customWidth="1"/>
    <col min="45" max="45" width="2.296875" style="23" customWidth="1"/>
    <col min="46" max="78" width="3.09765625" style="23" customWidth="1"/>
    <col min="79" max="16384" width="3.19921875" style="23"/>
  </cols>
  <sheetData>
    <row r="1" spans="1:49" ht="18.75" customHeight="1">
      <c r="A1" s="57" t="s">
        <v>17</v>
      </c>
      <c r="B1" s="57"/>
      <c r="C1" s="57"/>
      <c r="D1" s="57"/>
      <c r="E1" s="57"/>
      <c r="F1" s="57"/>
    </row>
    <row r="2" spans="1:49" ht="18.75" customHeight="1">
      <c r="A2" s="19"/>
      <c r="B2" s="19"/>
      <c r="C2" s="19"/>
      <c r="D2" s="19"/>
      <c r="E2" s="19"/>
      <c r="F2" s="19"/>
      <c r="G2" s="19"/>
      <c r="H2" s="19"/>
      <c r="I2" s="19"/>
      <c r="J2" s="18" t="s">
        <v>18</v>
      </c>
      <c r="K2" s="343">
        <v>7</v>
      </c>
      <c r="L2" s="343"/>
      <c r="M2" s="19" t="s">
        <v>19</v>
      </c>
      <c r="N2" s="19"/>
      <c r="O2" s="19"/>
      <c r="P2" s="19"/>
      <c r="Q2" s="19"/>
      <c r="R2" s="19"/>
      <c r="S2" s="19"/>
      <c r="T2" s="19"/>
      <c r="U2" s="19"/>
      <c r="V2" s="19"/>
      <c r="W2" s="19"/>
      <c r="X2" s="19"/>
      <c r="Y2" s="19"/>
      <c r="Z2" s="19"/>
    </row>
    <row r="3" spans="1:49" ht="18.75" customHeight="1">
      <c r="X3" s="58"/>
      <c r="Y3" s="58"/>
      <c r="Z3" s="58"/>
      <c r="AA3" s="58"/>
      <c r="AB3" s="58"/>
      <c r="AC3" s="58"/>
    </row>
    <row r="4" spans="1:49" ht="18.75" customHeight="1">
      <c r="C4" s="344" t="s">
        <v>20</v>
      </c>
      <c r="D4" s="344"/>
      <c r="E4" s="344"/>
      <c r="F4" s="344"/>
      <c r="G4" s="344"/>
      <c r="H4" s="344"/>
      <c r="I4" s="344"/>
      <c r="J4" s="345" t="s">
        <v>21</v>
      </c>
      <c r="K4" s="345"/>
      <c r="L4" s="345"/>
      <c r="M4" s="345"/>
      <c r="N4" s="345"/>
      <c r="O4" s="345"/>
      <c r="P4" s="345"/>
      <c r="Q4" s="345"/>
      <c r="R4" s="345"/>
      <c r="S4" s="345"/>
      <c r="T4" s="345"/>
      <c r="U4" s="345"/>
      <c r="V4" s="345"/>
      <c r="W4" s="345"/>
      <c r="X4" s="345"/>
      <c r="Y4" s="345"/>
      <c r="Z4" s="345"/>
      <c r="AA4" s="345"/>
    </row>
    <row r="5" spans="1:49" ht="18.75" customHeight="1">
      <c r="C5" s="344" t="s">
        <v>22</v>
      </c>
      <c r="D5" s="344"/>
      <c r="E5" s="344"/>
      <c r="F5" s="344"/>
      <c r="G5" s="344"/>
      <c r="H5" s="344"/>
      <c r="I5" s="344"/>
      <c r="J5" s="345" t="s">
        <v>70</v>
      </c>
      <c r="K5" s="345"/>
      <c r="L5" s="345"/>
      <c r="M5" s="345"/>
      <c r="N5" s="345"/>
      <c r="O5" s="345"/>
      <c r="P5" s="345"/>
      <c r="Q5" s="345"/>
      <c r="R5" s="345"/>
      <c r="S5" s="345"/>
      <c r="T5" s="345"/>
      <c r="U5" s="345"/>
      <c r="V5" s="345"/>
      <c r="W5" s="345"/>
      <c r="X5" s="345"/>
      <c r="Y5" s="345"/>
      <c r="Z5" s="345"/>
      <c r="AA5" s="345"/>
    </row>
    <row r="6" spans="1:49" ht="18.75" customHeight="1"/>
    <row r="7" spans="1:49" ht="18.75" customHeight="1">
      <c r="A7" s="319" t="s">
        <v>23</v>
      </c>
      <c r="B7" s="320"/>
      <c r="C7" s="320"/>
      <c r="D7" s="320"/>
      <c r="E7" s="320"/>
      <c r="F7" s="321"/>
      <c r="G7" s="321"/>
      <c r="H7" s="321"/>
      <c r="I7" s="321"/>
      <c r="J7" s="321"/>
      <c r="K7" s="321"/>
      <c r="L7" s="321"/>
      <c r="M7" s="321"/>
      <c r="N7" s="321"/>
      <c r="O7" s="321"/>
      <c r="P7" s="321"/>
      <c r="Q7" s="321"/>
      <c r="R7" s="320"/>
      <c r="S7" s="320"/>
      <c r="T7" s="320"/>
      <c r="U7" s="320"/>
      <c r="V7" s="321"/>
      <c r="W7" s="321"/>
      <c r="X7" s="321"/>
      <c r="Y7" s="321"/>
      <c r="Z7" s="321"/>
      <c r="AA7" s="321"/>
      <c r="AB7" s="321"/>
      <c r="AC7" s="322"/>
      <c r="AF7" s="58"/>
      <c r="AH7" s="143"/>
    </row>
    <row r="8" spans="1:49" ht="20.25" customHeight="1">
      <c r="A8" s="323" t="s">
        <v>24</v>
      </c>
      <c r="B8" s="323"/>
      <c r="C8" s="323"/>
      <c r="D8" s="323"/>
      <c r="E8" s="324"/>
      <c r="F8" s="325" t="str">
        <f>IF('申請書(通)'!$Q$11="","",('申請書(通)'!$Q$11))</f>
        <v/>
      </c>
      <c r="G8" s="326"/>
      <c r="H8" s="326"/>
      <c r="I8" s="326"/>
      <c r="J8" s="326"/>
      <c r="K8" s="326"/>
      <c r="L8" s="326"/>
      <c r="M8" s="326"/>
      <c r="N8" s="326"/>
      <c r="O8" s="326"/>
      <c r="P8" s="326"/>
      <c r="Q8" s="327"/>
      <c r="R8" s="331" t="s">
        <v>25</v>
      </c>
      <c r="S8" s="332"/>
      <c r="T8" s="332"/>
      <c r="U8" s="333"/>
      <c r="V8" s="337" t="str">
        <f>IF('申請書(通)'!$S$13="","",('申請書(通)'!$S$13))</f>
        <v/>
      </c>
      <c r="W8" s="338"/>
      <c r="X8" s="338"/>
      <c r="Y8" s="338"/>
      <c r="Z8" s="338"/>
      <c r="AA8" s="338"/>
      <c r="AB8" s="338"/>
      <c r="AC8" s="339"/>
      <c r="AF8" s="58"/>
      <c r="AH8" s="143"/>
    </row>
    <row r="9" spans="1:49" ht="20.25" customHeight="1">
      <c r="A9" s="323"/>
      <c r="B9" s="323"/>
      <c r="C9" s="323"/>
      <c r="D9" s="323"/>
      <c r="E9" s="324"/>
      <c r="F9" s="328"/>
      <c r="G9" s="329"/>
      <c r="H9" s="329"/>
      <c r="I9" s="329"/>
      <c r="J9" s="329"/>
      <c r="K9" s="329"/>
      <c r="L9" s="329"/>
      <c r="M9" s="329"/>
      <c r="N9" s="329"/>
      <c r="O9" s="329"/>
      <c r="P9" s="329"/>
      <c r="Q9" s="330"/>
      <c r="R9" s="334" t="s">
        <v>143</v>
      </c>
      <c r="S9" s="335"/>
      <c r="T9" s="335"/>
      <c r="U9" s="336"/>
      <c r="V9" s="340"/>
      <c r="W9" s="341"/>
      <c r="X9" s="341"/>
      <c r="Y9" s="341"/>
      <c r="Z9" s="341"/>
      <c r="AA9" s="341"/>
      <c r="AB9" s="341"/>
      <c r="AC9" s="342"/>
      <c r="AF9" s="58"/>
      <c r="AH9" s="143"/>
      <c r="AW9" s="23" t="s">
        <v>185</v>
      </c>
    </row>
    <row r="10" spans="1:49" ht="20.25" customHeight="1">
      <c r="A10" s="346" t="s">
        <v>147</v>
      </c>
      <c r="B10" s="359"/>
      <c r="C10" s="359"/>
      <c r="D10" s="359"/>
      <c r="E10" s="347"/>
      <c r="F10" s="361" t="s">
        <v>26</v>
      </c>
      <c r="G10" s="362"/>
      <c r="H10" s="352"/>
      <c r="I10" s="353"/>
      <c r="J10" s="356"/>
      <c r="K10" s="356"/>
      <c r="L10" s="357" t="s">
        <v>27</v>
      </c>
      <c r="M10" s="356"/>
      <c r="N10" s="356"/>
      <c r="O10" s="358" t="s">
        <v>28</v>
      </c>
      <c r="P10" s="346" t="s">
        <v>29</v>
      </c>
      <c r="Q10" s="347"/>
      <c r="R10" s="350"/>
      <c r="S10" s="350"/>
      <c r="T10" s="350"/>
      <c r="U10" s="350"/>
      <c r="V10" s="350"/>
      <c r="W10" s="350"/>
      <c r="X10" s="350"/>
      <c r="Y10" s="350"/>
      <c r="Z10" s="350"/>
      <c r="AA10" s="350"/>
      <c r="AB10" s="350"/>
      <c r="AC10" s="351"/>
      <c r="AF10" s="58"/>
      <c r="AH10" s="143"/>
    </row>
    <row r="11" spans="1:49" ht="20.25" customHeight="1">
      <c r="A11" s="348"/>
      <c r="B11" s="360"/>
      <c r="C11" s="360"/>
      <c r="D11" s="360"/>
      <c r="E11" s="349"/>
      <c r="F11" s="361"/>
      <c r="G11" s="362"/>
      <c r="H11" s="352"/>
      <c r="I11" s="353"/>
      <c r="J11" s="356"/>
      <c r="K11" s="356"/>
      <c r="L11" s="357"/>
      <c r="M11" s="356"/>
      <c r="N11" s="356"/>
      <c r="O11" s="358"/>
      <c r="P11" s="348"/>
      <c r="Q11" s="349"/>
      <c r="R11" s="5"/>
      <c r="S11" s="5"/>
      <c r="T11" s="153" t="s">
        <v>98</v>
      </c>
      <c r="U11" s="354"/>
      <c r="V11" s="354"/>
      <c r="W11" s="354"/>
      <c r="X11" s="354"/>
      <c r="Y11" s="354"/>
      <c r="Z11" s="354"/>
      <c r="AA11" s="354"/>
      <c r="AB11" s="354"/>
      <c r="AC11" s="154" t="s">
        <v>99</v>
      </c>
      <c r="AF11" s="58"/>
      <c r="AH11" s="143"/>
    </row>
    <row r="12" spans="1:49" ht="20.25" customHeight="1">
      <c r="A12" s="355" t="s">
        <v>30</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F12" s="58"/>
      <c r="AH12" s="143"/>
    </row>
    <row r="13" spans="1:49" ht="20.25" customHeight="1">
      <c r="A13" s="346" t="s">
        <v>131</v>
      </c>
      <c r="B13" s="363"/>
      <c r="C13" s="364"/>
      <c r="D13" s="366" t="s">
        <v>132</v>
      </c>
      <c r="E13" s="367"/>
      <c r="F13" s="368"/>
      <c r="G13" s="369"/>
      <c r="H13" s="369"/>
      <c r="I13" s="369"/>
      <c r="J13" s="369"/>
      <c r="K13" s="369"/>
      <c r="L13" s="369"/>
      <c r="M13" s="369"/>
      <c r="N13" s="369"/>
      <c r="O13" s="369"/>
      <c r="P13" s="369"/>
      <c r="Q13" s="369"/>
      <c r="R13" s="369"/>
      <c r="S13" s="369"/>
      <c r="T13" s="369"/>
      <c r="U13" s="369"/>
      <c r="V13" s="369"/>
      <c r="W13" s="369"/>
      <c r="X13" s="369"/>
      <c r="Y13" s="369"/>
      <c r="Z13" s="369"/>
      <c r="AA13" s="369"/>
      <c r="AB13" s="369"/>
      <c r="AC13" s="370"/>
      <c r="AF13" s="58"/>
      <c r="AH13" s="143"/>
    </row>
    <row r="14" spans="1:49" ht="20.25" customHeight="1">
      <c r="A14" s="361"/>
      <c r="B14" s="362"/>
      <c r="C14" s="365"/>
      <c r="D14" s="371" t="s">
        <v>113</v>
      </c>
      <c r="E14" s="372"/>
      <c r="F14" s="373"/>
      <c r="G14" s="374"/>
      <c r="H14" s="374"/>
      <c r="I14" s="374"/>
      <c r="J14" s="374"/>
      <c r="K14" s="374"/>
      <c r="L14" s="374"/>
      <c r="M14" s="374"/>
      <c r="N14" s="374"/>
      <c r="O14" s="374"/>
      <c r="P14" s="374"/>
      <c r="Q14" s="374"/>
      <c r="R14" s="374"/>
      <c r="S14" s="374"/>
      <c r="T14" s="374"/>
      <c r="U14" s="374"/>
      <c r="V14" s="374"/>
      <c r="W14" s="374"/>
      <c r="X14" s="374"/>
      <c r="Y14" s="374"/>
      <c r="Z14" s="374"/>
      <c r="AA14" s="374"/>
      <c r="AB14" s="374"/>
      <c r="AC14" s="375"/>
      <c r="AF14" s="58"/>
      <c r="AH14" s="143"/>
    </row>
    <row r="15" spans="1:49" ht="20.25" customHeight="1">
      <c r="A15" s="361"/>
      <c r="B15" s="362"/>
      <c r="C15" s="365"/>
      <c r="D15" s="376" t="s">
        <v>133</v>
      </c>
      <c r="E15" s="377"/>
      <c r="F15" s="73"/>
      <c r="G15" s="74"/>
      <c r="H15" s="74"/>
      <c r="I15" s="74"/>
      <c r="J15" s="74"/>
      <c r="K15" s="74"/>
      <c r="L15" s="74"/>
      <c r="M15" s="74"/>
      <c r="N15" s="74"/>
      <c r="O15" s="74"/>
      <c r="P15" s="74"/>
      <c r="Q15" s="74"/>
      <c r="R15" s="74"/>
      <c r="S15" s="74"/>
      <c r="T15" s="74"/>
      <c r="U15" s="74"/>
      <c r="V15" s="74"/>
      <c r="W15" s="74"/>
      <c r="X15" s="74"/>
      <c r="Y15" s="74"/>
      <c r="Z15" s="74"/>
      <c r="AA15" s="74"/>
      <c r="AB15" s="74"/>
      <c r="AC15" s="75"/>
      <c r="AF15" s="58"/>
      <c r="AH15" s="143"/>
    </row>
    <row r="16" spans="1:49" ht="20.25" customHeight="1">
      <c r="A16" s="334"/>
      <c r="B16" s="335"/>
      <c r="C16" s="336"/>
      <c r="D16" s="378"/>
      <c r="E16" s="379"/>
      <c r="F16" s="380"/>
      <c r="G16" s="381"/>
      <c r="H16" s="381"/>
      <c r="I16" s="381"/>
      <c r="J16" s="381"/>
      <c r="K16" s="381"/>
      <c r="L16" s="381"/>
      <c r="M16" s="381"/>
      <c r="N16" s="381"/>
      <c r="O16" s="381"/>
      <c r="P16" s="381"/>
      <c r="Q16" s="381"/>
      <c r="R16" s="381"/>
      <c r="S16" s="381"/>
      <c r="T16" s="381"/>
      <c r="U16" s="381"/>
      <c r="V16" s="381"/>
      <c r="W16" s="381"/>
      <c r="X16" s="381"/>
      <c r="Y16" s="381"/>
      <c r="Z16" s="381"/>
      <c r="AA16" s="381"/>
      <c r="AB16" s="381"/>
      <c r="AC16" s="382"/>
      <c r="AF16" s="58"/>
      <c r="AH16" s="143"/>
    </row>
    <row r="17" spans="1:37" ht="20.25" customHeight="1">
      <c r="A17" s="324" t="s">
        <v>134</v>
      </c>
      <c r="B17" s="401"/>
      <c r="C17" s="401"/>
      <c r="D17" s="401"/>
      <c r="E17" s="401"/>
      <c r="F17" s="402"/>
      <c r="G17" s="403"/>
      <c r="H17" s="403"/>
      <c r="I17" s="403"/>
      <c r="J17" s="403"/>
      <c r="K17" s="403"/>
      <c r="L17" s="403"/>
      <c r="M17" s="403"/>
      <c r="N17" s="403"/>
      <c r="O17" s="403"/>
      <c r="P17" s="403"/>
      <c r="Q17" s="403"/>
      <c r="R17" s="403"/>
      <c r="S17" s="403"/>
      <c r="T17" s="403"/>
      <c r="U17" s="403"/>
      <c r="V17" s="403"/>
      <c r="W17" s="403"/>
      <c r="X17" s="403"/>
      <c r="Y17" s="403"/>
      <c r="Z17" s="403"/>
      <c r="AA17" s="403"/>
      <c r="AB17" s="403"/>
      <c r="AC17" s="404"/>
      <c r="AF17" s="58"/>
      <c r="AH17" s="143"/>
    </row>
    <row r="18" spans="1:37" ht="20.25" customHeight="1">
      <c r="A18" s="323" t="s">
        <v>31</v>
      </c>
      <c r="B18" s="323"/>
      <c r="C18" s="323"/>
      <c r="D18" s="323"/>
      <c r="E18" s="324"/>
      <c r="F18" s="383"/>
      <c r="G18" s="384"/>
      <c r="H18" s="384"/>
      <c r="I18" s="384"/>
      <c r="J18" s="384"/>
      <c r="K18" s="384"/>
      <c r="L18" s="384"/>
      <c r="M18" s="384"/>
      <c r="N18" s="384"/>
      <c r="O18" s="384"/>
      <c r="P18" s="384"/>
      <c r="Q18" s="384"/>
      <c r="R18" s="384"/>
      <c r="S18" s="384"/>
      <c r="T18" s="384"/>
      <c r="U18" s="384"/>
      <c r="V18" s="384"/>
      <c r="W18" s="384"/>
      <c r="X18" s="384"/>
      <c r="Y18" s="384"/>
      <c r="Z18" s="384"/>
      <c r="AA18" s="384"/>
      <c r="AB18" s="384"/>
      <c r="AC18" s="385"/>
      <c r="AF18" s="58"/>
      <c r="AH18" s="143"/>
    </row>
    <row r="19" spans="1:37" ht="20.25" customHeight="1">
      <c r="A19" s="323"/>
      <c r="B19" s="323"/>
      <c r="C19" s="323"/>
      <c r="D19" s="323"/>
      <c r="E19" s="324"/>
      <c r="F19" s="389"/>
      <c r="G19" s="390"/>
      <c r="H19" s="390"/>
      <c r="I19" s="390"/>
      <c r="J19" s="390"/>
      <c r="K19" s="390"/>
      <c r="L19" s="390"/>
      <c r="M19" s="390"/>
      <c r="N19" s="390"/>
      <c r="O19" s="390"/>
      <c r="P19" s="390"/>
      <c r="Q19" s="390"/>
      <c r="R19" s="390"/>
      <c r="S19" s="390"/>
      <c r="T19" s="390"/>
      <c r="U19" s="390"/>
      <c r="V19" s="390"/>
      <c r="W19" s="390"/>
      <c r="X19" s="390"/>
      <c r="Y19" s="390"/>
      <c r="Z19" s="390"/>
      <c r="AA19" s="390"/>
      <c r="AB19" s="390"/>
      <c r="AC19" s="391"/>
      <c r="AF19" s="58"/>
      <c r="AH19" s="143"/>
    </row>
    <row r="20" spans="1:37" ht="20.25" customHeight="1">
      <c r="A20" s="346" t="s">
        <v>32</v>
      </c>
      <c r="B20" s="359"/>
      <c r="C20" s="359"/>
      <c r="D20" s="359"/>
      <c r="E20" s="359"/>
      <c r="F20" s="407"/>
      <c r="G20" s="408"/>
      <c r="H20" s="408"/>
      <c r="I20" s="408"/>
      <c r="J20" s="408"/>
      <c r="K20" s="408"/>
      <c r="L20" s="408"/>
      <c r="M20" s="408"/>
      <c r="N20" s="408"/>
      <c r="O20" s="408"/>
      <c r="P20" s="408"/>
      <c r="Q20" s="408"/>
      <c r="R20" s="408"/>
      <c r="S20" s="408"/>
      <c r="T20" s="408"/>
      <c r="U20" s="408"/>
      <c r="V20" s="408"/>
      <c r="W20" s="408"/>
      <c r="X20" s="408"/>
      <c r="Y20" s="408"/>
      <c r="Z20" s="408"/>
      <c r="AA20" s="408"/>
      <c r="AB20" s="408"/>
      <c r="AC20" s="409"/>
      <c r="AF20" s="58"/>
      <c r="AH20" s="143"/>
    </row>
    <row r="21" spans="1:37" ht="20.25" customHeight="1">
      <c r="A21" s="348"/>
      <c r="B21" s="360"/>
      <c r="C21" s="360"/>
      <c r="D21" s="360"/>
      <c r="E21" s="360"/>
      <c r="F21" s="386"/>
      <c r="G21" s="387"/>
      <c r="H21" s="387"/>
      <c r="I21" s="387"/>
      <c r="J21" s="387"/>
      <c r="K21" s="387"/>
      <c r="L21" s="387"/>
      <c r="M21" s="387"/>
      <c r="N21" s="387"/>
      <c r="O21" s="387"/>
      <c r="P21" s="387"/>
      <c r="Q21" s="387"/>
      <c r="R21" s="387"/>
      <c r="S21" s="387"/>
      <c r="T21" s="387"/>
      <c r="U21" s="387"/>
      <c r="V21" s="387"/>
      <c r="W21" s="387"/>
      <c r="X21" s="387"/>
      <c r="Y21" s="387"/>
      <c r="Z21" s="387"/>
      <c r="AA21" s="387"/>
      <c r="AB21" s="387"/>
      <c r="AC21" s="388"/>
      <c r="AF21" s="58"/>
      <c r="AH21" s="143"/>
    </row>
    <row r="22" spans="1:37" ht="20.25" customHeight="1">
      <c r="A22" s="405"/>
      <c r="B22" s="406"/>
      <c r="C22" s="406"/>
      <c r="D22" s="406"/>
      <c r="E22" s="406"/>
      <c r="F22" s="389"/>
      <c r="G22" s="390"/>
      <c r="H22" s="390"/>
      <c r="I22" s="390"/>
      <c r="J22" s="390"/>
      <c r="K22" s="390"/>
      <c r="L22" s="390"/>
      <c r="M22" s="390"/>
      <c r="N22" s="390"/>
      <c r="O22" s="390"/>
      <c r="P22" s="390"/>
      <c r="Q22" s="390"/>
      <c r="R22" s="390"/>
      <c r="S22" s="390"/>
      <c r="T22" s="390"/>
      <c r="U22" s="390"/>
      <c r="V22" s="390"/>
      <c r="W22" s="390"/>
      <c r="X22" s="390"/>
      <c r="Y22" s="390"/>
      <c r="Z22" s="390"/>
      <c r="AA22" s="390"/>
      <c r="AB22" s="390"/>
      <c r="AC22" s="391"/>
      <c r="AF22" s="58"/>
    </row>
    <row r="23" spans="1:37" ht="20.25" customHeight="1">
      <c r="A23" s="348" t="s">
        <v>135</v>
      </c>
      <c r="B23" s="360"/>
      <c r="C23" s="360"/>
      <c r="D23" s="360"/>
      <c r="E23" s="360"/>
      <c r="F23" s="383"/>
      <c r="G23" s="384"/>
      <c r="H23" s="384"/>
      <c r="I23" s="384"/>
      <c r="J23" s="384"/>
      <c r="K23" s="384"/>
      <c r="L23" s="384"/>
      <c r="M23" s="384"/>
      <c r="N23" s="384"/>
      <c r="O23" s="384"/>
      <c r="P23" s="384"/>
      <c r="Q23" s="384"/>
      <c r="R23" s="384"/>
      <c r="S23" s="384"/>
      <c r="T23" s="384"/>
      <c r="U23" s="384"/>
      <c r="V23" s="384"/>
      <c r="W23" s="384"/>
      <c r="X23" s="384"/>
      <c r="Y23" s="384"/>
      <c r="Z23" s="384"/>
      <c r="AA23" s="384"/>
      <c r="AB23" s="384"/>
      <c r="AC23" s="385"/>
      <c r="AF23" s="58"/>
      <c r="AK23" s="144"/>
    </row>
    <row r="24" spans="1:37" ht="20.25" customHeight="1">
      <c r="A24" s="348"/>
      <c r="B24" s="360"/>
      <c r="C24" s="360"/>
      <c r="D24" s="360"/>
      <c r="E24" s="360"/>
      <c r="F24" s="386"/>
      <c r="G24" s="387"/>
      <c r="H24" s="387"/>
      <c r="I24" s="387"/>
      <c r="J24" s="387"/>
      <c r="K24" s="387"/>
      <c r="L24" s="387"/>
      <c r="M24" s="387"/>
      <c r="N24" s="387"/>
      <c r="O24" s="387"/>
      <c r="P24" s="387"/>
      <c r="Q24" s="387"/>
      <c r="R24" s="387"/>
      <c r="S24" s="387"/>
      <c r="T24" s="387"/>
      <c r="U24" s="387"/>
      <c r="V24" s="387"/>
      <c r="W24" s="387"/>
      <c r="X24" s="387"/>
      <c r="Y24" s="387"/>
      <c r="Z24" s="387"/>
      <c r="AA24" s="387"/>
      <c r="AB24" s="387"/>
      <c r="AC24" s="388"/>
      <c r="AF24" s="58"/>
      <c r="AK24" s="144"/>
    </row>
    <row r="25" spans="1:37" ht="20.25" customHeight="1">
      <c r="A25" s="348"/>
      <c r="B25" s="360"/>
      <c r="C25" s="360"/>
      <c r="D25" s="360"/>
      <c r="E25" s="360"/>
      <c r="F25" s="389"/>
      <c r="G25" s="390"/>
      <c r="H25" s="390"/>
      <c r="I25" s="390"/>
      <c r="J25" s="390"/>
      <c r="K25" s="390"/>
      <c r="L25" s="390"/>
      <c r="M25" s="390"/>
      <c r="N25" s="390"/>
      <c r="O25" s="390"/>
      <c r="P25" s="390"/>
      <c r="Q25" s="390"/>
      <c r="R25" s="390"/>
      <c r="S25" s="390"/>
      <c r="T25" s="390"/>
      <c r="U25" s="390"/>
      <c r="V25" s="390"/>
      <c r="W25" s="390"/>
      <c r="X25" s="390"/>
      <c r="Y25" s="390"/>
      <c r="Z25" s="390"/>
      <c r="AA25" s="390"/>
      <c r="AB25" s="390"/>
      <c r="AC25" s="391"/>
      <c r="AF25" s="58"/>
    </row>
    <row r="26" spans="1:37" ht="20.25" customHeight="1">
      <c r="A26" s="355" t="s">
        <v>33</v>
      </c>
      <c r="B26" s="355"/>
      <c r="C26" s="355"/>
      <c r="D26" s="355"/>
      <c r="E26" s="355"/>
      <c r="F26" s="392"/>
      <c r="G26" s="392"/>
      <c r="H26" s="392"/>
      <c r="I26" s="392"/>
      <c r="J26" s="392"/>
      <c r="K26" s="392"/>
      <c r="L26" s="392"/>
      <c r="M26" s="392"/>
      <c r="N26" s="392"/>
      <c r="O26" s="392"/>
      <c r="P26" s="392"/>
      <c r="Q26" s="392"/>
      <c r="R26" s="392"/>
      <c r="S26" s="392"/>
      <c r="T26" s="392"/>
      <c r="U26" s="392"/>
      <c r="V26" s="392"/>
      <c r="W26" s="392"/>
      <c r="X26" s="392"/>
      <c r="Y26" s="392"/>
      <c r="Z26" s="392"/>
      <c r="AA26" s="392"/>
      <c r="AB26" s="392"/>
      <c r="AC26" s="392"/>
      <c r="AF26" s="58"/>
    </row>
    <row r="27" spans="1:37" ht="20.25" customHeight="1">
      <c r="A27" s="393" t="s">
        <v>34</v>
      </c>
      <c r="B27" s="394"/>
      <c r="C27" s="394"/>
      <c r="D27" s="394"/>
      <c r="E27" s="394"/>
      <c r="F27" s="395" t="s">
        <v>112</v>
      </c>
      <c r="G27" s="396"/>
      <c r="H27" s="396"/>
      <c r="I27" s="396"/>
      <c r="J27" s="396"/>
      <c r="K27" s="396"/>
      <c r="L27" s="397"/>
      <c r="M27" s="397"/>
      <c r="N27" s="397"/>
      <c r="O27" s="397"/>
      <c r="P27" s="396"/>
      <c r="Q27" s="398"/>
      <c r="R27" s="399"/>
      <c r="S27" s="397"/>
      <c r="T27" s="397"/>
      <c r="U27" s="397"/>
      <c r="V27" s="397"/>
      <c r="W27" s="397"/>
      <c r="X27" s="397"/>
      <c r="Y27" s="397"/>
      <c r="Z27" s="397"/>
      <c r="AA27" s="397"/>
      <c r="AB27" s="397"/>
      <c r="AC27" s="400"/>
    </row>
    <row r="28" spans="1:37" ht="15.75" customHeight="1">
      <c r="A28" s="324" t="s">
        <v>36</v>
      </c>
      <c r="B28" s="401"/>
      <c r="C28" s="401"/>
      <c r="D28" s="401"/>
      <c r="E28" s="473"/>
      <c r="F28" s="475" t="s">
        <v>71</v>
      </c>
      <c r="G28" s="476"/>
      <c r="H28" s="479"/>
      <c r="I28" s="479"/>
      <c r="J28" s="479"/>
      <c r="K28" s="481" t="s">
        <v>37</v>
      </c>
      <c r="L28" s="475" t="s">
        <v>202</v>
      </c>
      <c r="M28" s="476"/>
      <c r="N28" s="479"/>
      <c r="O28" s="479"/>
      <c r="P28" s="479"/>
      <c r="Q28" s="481" t="s">
        <v>203</v>
      </c>
      <c r="R28" s="487" t="s">
        <v>72</v>
      </c>
      <c r="S28" s="488"/>
      <c r="T28" s="489"/>
      <c r="U28" s="469"/>
      <c r="V28" s="470"/>
      <c r="W28" s="470"/>
      <c r="X28" s="463" t="s">
        <v>213</v>
      </c>
      <c r="Y28" s="464"/>
      <c r="Z28" s="464"/>
      <c r="AA28" s="464"/>
      <c r="AB28" s="464"/>
      <c r="AC28" s="465"/>
    </row>
    <row r="29" spans="1:37" ht="15.75" customHeight="1">
      <c r="A29" s="324"/>
      <c r="B29" s="401"/>
      <c r="C29" s="401"/>
      <c r="D29" s="401"/>
      <c r="E29" s="473"/>
      <c r="F29" s="477"/>
      <c r="G29" s="478"/>
      <c r="H29" s="480"/>
      <c r="I29" s="480"/>
      <c r="J29" s="480"/>
      <c r="K29" s="482"/>
      <c r="L29" s="477"/>
      <c r="M29" s="478"/>
      <c r="N29" s="480"/>
      <c r="O29" s="480"/>
      <c r="P29" s="480"/>
      <c r="Q29" s="482"/>
      <c r="R29" s="487"/>
      <c r="S29" s="488"/>
      <c r="T29" s="489"/>
      <c r="U29" s="469"/>
      <c r="V29" s="470"/>
      <c r="W29" s="470"/>
      <c r="X29" s="466"/>
      <c r="Y29" s="467"/>
      <c r="Z29" s="467"/>
      <c r="AA29" s="467"/>
      <c r="AB29" s="467"/>
      <c r="AC29" s="468"/>
    </row>
    <row r="30" spans="1:37" ht="15.75" customHeight="1">
      <c r="A30" s="393" t="s">
        <v>201</v>
      </c>
      <c r="B30" s="394"/>
      <c r="C30" s="394"/>
      <c r="D30" s="394"/>
      <c r="E30" s="474"/>
      <c r="F30" s="483"/>
      <c r="G30" s="484"/>
      <c r="H30" s="484"/>
      <c r="I30" s="484"/>
      <c r="J30" s="484"/>
      <c r="K30" s="484"/>
      <c r="L30" s="484"/>
      <c r="M30" s="484"/>
      <c r="N30" s="484"/>
      <c r="O30" s="484"/>
      <c r="P30" s="484"/>
      <c r="Q30" s="484"/>
      <c r="R30" s="487"/>
      <c r="S30" s="488"/>
      <c r="T30" s="489"/>
      <c r="U30" s="469"/>
      <c r="V30" s="470"/>
      <c r="W30" s="470"/>
      <c r="X30" s="490"/>
      <c r="Y30" s="491"/>
      <c r="Z30" s="494" t="s">
        <v>212</v>
      </c>
      <c r="AA30" s="491"/>
      <c r="AB30" s="491"/>
      <c r="AC30" s="461" t="s">
        <v>80</v>
      </c>
    </row>
    <row r="31" spans="1:37" ht="15.75" customHeight="1">
      <c r="A31" s="393"/>
      <c r="B31" s="394"/>
      <c r="C31" s="394"/>
      <c r="D31" s="394"/>
      <c r="E31" s="474"/>
      <c r="F31" s="485"/>
      <c r="G31" s="486"/>
      <c r="H31" s="486"/>
      <c r="I31" s="486"/>
      <c r="J31" s="486"/>
      <c r="K31" s="486"/>
      <c r="L31" s="486"/>
      <c r="M31" s="486"/>
      <c r="N31" s="486"/>
      <c r="O31" s="486"/>
      <c r="P31" s="486"/>
      <c r="Q31" s="486"/>
      <c r="R31" s="466"/>
      <c r="S31" s="467"/>
      <c r="T31" s="468"/>
      <c r="U31" s="471"/>
      <c r="V31" s="472"/>
      <c r="W31" s="472"/>
      <c r="X31" s="492"/>
      <c r="Y31" s="493"/>
      <c r="Z31" s="495"/>
      <c r="AA31" s="493"/>
      <c r="AB31" s="493"/>
      <c r="AC31" s="462"/>
    </row>
    <row r="32" spans="1:37" ht="15.75" customHeight="1">
      <c r="A32" s="463" t="s">
        <v>144</v>
      </c>
      <c r="B32" s="464"/>
      <c r="C32" s="464"/>
      <c r="D32" s="464"/>
      <c r="E32" s="464"/>
      <c r="F32" s="464"/>
      <c r="G32" s="464"/>
      <c r="H32" s="464"/>
      <c r="I32" s="464"/>
      <c r="J32" s="465"/>
      <c r="K32" s="463" t="s">
        <v>206</v>
      </c>
      <c r="L32" s="464"/>
      <c r="M32" s="464"/>
      <c r="N32" s="464"/>
      <c r="O32" s="464"/>
      <c r="P32" s="464"/>
      <c r="Q32" s="464"/>
      <c r="R32" s="464"/>
      <c r="S32" s="464"/>
      <c r="T32" s="465"/>
      <c r="U32" s="496" t="s">
        <v>154</v>
      </c>
      <c r="V32" s="497"/>
      <c r="W32" s="497"/>
      <c r="X32" s="497"/>
      <c r="Y32" s="497"/>
      <c r="Z32" s="497"/>
      <c r="AA32" s="497"/>
      <c r="AB32" s="497"/>
      <c r="AC32" s="498"/>
    </row>
    <row r="33" spans="1:58" ht="15.75" customHeight="1">
      <c r="A33" s="466"/>
      <c r="B33" s="467"/>
      <c r="C33" s="467"/>
      <c r="D33" s="467"/>
      <c r="E33" s="467"/>
      <c r="F33" s="467"/>
      <c r="G33" s="467"/>
      <c r="H33" s="467"/>
      <c r="I33" s="467"/>
      <c r="J33" s="468"/>
      <c r="K33" s="466"/>
      <c r="L33" s="467"/>
      <c r="M33" s="467"/>
      <c r="N33" s="467"/>
      <c r="O33" s="467"/>
      <c r="P33" s="467"/>
      <c r="Q33" s="467"/>
      <c r="R33" s="467"/>
      <c r="S33" s="467"/>
      <c r="T33" s="468"/>
      <c r="U33" s="499"/>
      <c r="V33" s="500"/>
      <c r="W33" s="500"/>
      <c r="X33" s="500"/>
      <c r="Y33" s="500"/>
      <c r="Z33" s="500"/>
      <c r="AA33" s="500"/>
      <c r="AB33" s="500"/>
      <c r="AC33" s="501"/>
      <c r="BF33" s="23" t="s">
        <v>73</v>
      </c>
    </row>
    <row r="34" spans="1:58" ht="26.25" customHeight="1">
      <c r="A34" s="502"/>
      <c r="B34" s="503"/>
      <c r="C34" s="161" t="s">
        <v>103</v>
      </c>
      <c r="D34" s="162" t="s">
        <v>205</v>
      </c>
      <c r="F34" s="29"/>
      <c r="G34" s="29"/>
      <c r="H34" s="504"/>
      <c r="I34" s="504"/>
      <c r="J34" s="163" t="s">
        <v>204</v>
      </c>
      <c r="K34" s="502"/>
      <c r="L34" s="503"/>
      <c r="M34" s="503"/>
      <c r="N34" s="161" t="s">
        <v>155</v>
      </c>
      <c r="O34" s="166" t="s">
        <v>207</v>
      </c>
      <c r="P34" s="164"/>
      <c r="Q34" s="165"/>
      <c r="R34" s="503"/>
      <c r="S34" s="503"/>
      <c r="T34" s="163" t="s">
        <v>204</v>
      </c>
      <c r="U34" s="502"/>
      <c r="V34" s="503"/>
      <c r="W34" s="503"/>
      <c r="X34" s="503"/>
      <c r="Y34" s="503"/>
      <c r="Z34" s="503"/>
      <c r="AA34" s="503"/>
      <c r="AB34" s="503"/>
      <c r="AC34" s="59" t="s">
        <v>155</v>
      </c>
    </row>
    <row r="35" spans="1:58" ht="20.25" customHeight="1">
      <c r="A35" s="434" t="s">
        <v>109</v>
      </c>
      <c r="B35" s="435"/>
      <c r="C35" s="435"/>
      <c r="D35" s="435"/>
      <c r="E35" s="436"/>
      <c r="F35" s="440"/>
      <c r="G35" s="440"/>
      <c r="H35" s="440"/>
      <c r="I35" s="148"/>
      <c r="J35" s="148"/>
      <c r="K35" s="434" t="s">
        <v>110</v>
      </c>
      <c r="L35" s="435"/>
      <c r="M35" s="435"/>
      <c r="N35" s="435"/>
      <c r="O35" s="436"/>
      <c r="P35" s="442"/>
      <c r="Q35" s="440"/>
      <c r="R35" s="440"/>
      <c r="S35" s="60"/>
      <c r="T35" s="61"/>
      <c r="U35" s="444" t="s">
        <v>142</v>
      </c>
      <c r="V35" s="445"/>
      <c r="W35" s="445"/>
      <c r="X35" s="446"/>
      <c r="Y35" s="428"/>
      <c r="Z35" s="429"/>
      <c r="AA35" s="429"/>
      <c r="AB35" s="429"/>
      <c r="AC35" s="430"/>
    </row>
    <row r="36" spans="1:58" ht="20.25" customHeight="1">
      <c r="A36" s="437"/>
      <c r="B36" s="438"/>
      <c r="C36" s="438"/>
      <c r="D36" s="438"/>
      <c r="E36" s="439"/>
      <c r="F36" s="441"/>
      <c r="G36" s="441"/>
      <c r="H36" s="441"/>
      <c r="I36" s="149" t="s">
        <v>74</v>
      </c>
      <c r="J36" s="149" t="s">
        <v>80</v>
      </c>
      <c r="K36" s="437"/>
      <c r="L36" s="438"/>
      <c r="M36" s="438"/>
      <c r="N36" s="438"/>
      <c r="O36" s="439"/>
      <c r="P36" s="443"/>
      <c r="Q36" s="441"/>
      <c r="R36" s="441"/>
      <c r="S36" s="62" t="s">
        <v>74</v>
      </c>
      <c r="T36" s="63" t="s">
        <v>80</v>
      </c>
      <c r="U36" s="447"/>
      <c r="V36" s="448"/>
      <c r="W36" s="448"/>
      <c r="X36" s="449"/>
      <c r="Y36" s="431"/>
      <c r="Z36" s="432"/>
      <c r="AA36" s="432"/>
      <c r="AB36" s="432"/>
      <c r="AC36" s="433"/>
      <c r="AN36" s="20"/>
    </row>
    <row r="37" spans="1:58" ht="20.25" customHeight="1">
      <c r="A37" s="452" t="s">
        <v>75</v>
      </c>
      <c r="B37" s="453"/>
      <c r="C37" s="453"/>
      <c r="D37" s="453"/>
      <c r="E37" s="454"/>
      <c r="F37" s="323" t="s">
        <v>76</v>
      </c>
      <c r="G37" s="323"/>
      <c r="H37" s="323"/>
      <c r="I37" s="324"/>
      <c r="J37" s="455"/>
      <c r="K37" s="456"/>
      <c r="L37" s="456"/>
      <c r="M37" s="456"/>
      <c r="N37" s="456"/>
      <c r="O37" s="456"/>
      <c r="P37" s="456"/>
      <c r="Q37" s="456"/>
      <c r="R37" s="456"/>
      <c r="S37" s="456"/>
      <c r="T37" s="456"/>
      <c r="U37" s="456"/>
      <c r="V37" s="456"/>
      <c r="W37" s="456"/>
      <c r="X37" s="456"/>
      <c r="Y37" s="456"/>
      <c r="Z37" s="456"/>
      <c r="AA37" s="456"/>
      <c r="AB37" s="456"/>
      <c r="AC37" s="457"/>
      <c r="AF37" s="145"/>
    </row>
    <row r="38" spans="1:58" ht="20.25" customHeight="1">
      <c r="A38" s="7"/>
      <c r="B38" s="5"/>
      <c r="C38" s="5"/>
      <c r="D38" s="5"/>
      <c r="E38" s="6"/>
      <c r="F38" s="323" t="s">
        <v>39</v>
      </c>
      <c r="G38" s="323"/>
      <c r="H38" s="323"/>
      <c r="I38" s="324"/>
      <c r="J38" s="458" t="s">
        <v>77</v>
      </c>
      <c r="K38" s="459"/>
      <c r="L38" s="459"/>
      <c r="M38" s="460"/>
      <c r="N38" s="460"/>
      <c r="O38" s="72" t="s">
        <v>120</v>
      </c>
      <c r="P38" s="450"/>
      <c r="Q38" s="450"/>
      <c r="R38" s="450"/>
      <c r="S38" s="450"/>
      <c r="T38" s="450"/>
      <c r="U38" s="450"/>
      <c r="V38" s="450"/>
      <c r="W38" s="450"/>
      <c r="X38" s="450"/>
      <c r="Y38" s="450"/>
      <c r="Z38" s="450"/>
      <c r="AA38" s="450"/>
      <c r="AB38" s="450"/>
      <c r="AC38" s="451"/>
    </row>
    <row r="39" spans="1:58" ht="20.25" customHeight="1">
      <c r="A39" s="7"/>
      <c r="B39" s="5"/>
      <c r="C39" s="5"/>
      <c r="D39" s="5"/>
      <c r="E39" s="6"/>
      <c r="F39" s="423" t="s">
        <v>146</v>
      </c>
      <c r="G39" s="423"/>
      <c r="H39" s="423"/>
      <c r="I39" s="423"/>
      <c r="J39" s="411" t="s">
        <v>78</v>
      </c>
      <c r="K39" s="411"/>
      <c r="L39" s="411"/>
      <c r="M39" s="412"/>
      <c r="N39" s="425"/>
      <c r="O39" s="425"/>
      <c r="P39" s="425"/>
      <c r="Q39" s="70" t="s">
        <v>97</v>
      </c>
      <c r="R39" s="71" t="s">
        <v>80</v>
      </c>
      <c r="S39" s="360" t="s">
        <v>79</v>
      </c>
      <c r="T39" s="360"/>
      <c r="U39" s="386"/>
      <c r="V39" s="387"/>
      <c r="W39" s="387"/>
      <c r="X39" s="387"/>
      <c r="Y39" s="387"/>
      <c r="Z39" s="387"/>
      <c r="AA39" s="387"/>
      <c r="AB39" s="387"/>
      <c r="AC39" s="388"/>
    </row>
    <row r="40" spans="1:58" ht="20.25" customHeight="1">
      <c r="A40" s="1"/>
      <c r="B40" s="2"/>
      <c r="C40" s="2"/>
      <c r="D40" s="2"/>
      <c r="E40" s="8"/>
      <c r="F40" s="424"/>
      <c r="G40" s="424"/>
      <c r="H40" s="424"/>
      <c r="I40" s="424"/>
      <c r="J40" s="413" t="s">
        <v>85</v>
      </c>
      <c r="K40" s="413"/>
      <c r="L40" s="413"/>
      <c r="M40" s="414"/>
      <c r="N40" s="426"/>
      <c r="O40" s="426"/>
      <c r="P40" s="426"/>
      <c r="Q40" s="65" t="s">
        <v>97</v>
      </c>
      <c r="R40" s="64" t="s">
        <v>1</v>
      </c>
      <c r="S40" s="406"/>
      <c r="T40" s="406"/>
      <c r="U40" s="389"/>
      <c r="V40" s="390"/>
      <c r="W40" s="390"/>
      <c r="X40" s="390"/>
      <c r="Y40" s="390"/>
      <c r="Z40" s="390"/>
      <c r="AA40" s="390"/>
      <c r="AB40" s="390"/>
      <c r="AC40" s="391"/>
    </row>
    <row r="41" spans="1:58" ht="20.25" customHeight="1">
      <c r="A41" s="66" t="s">
        <v>141</v>
      </c>
      <c r="B41" s="66"/>
      <c r="C41" s="66"/>
      <c r="D41" s="66"/>
      <c r="E41" s="66"/>
      <c r="F41" s="67"/>
      <c r="G41" s="67"/>
      <c r="H41" s="67"/>
      <c r="I41" s="67"/>
      <c r="J41" s="67"/>
      <c r="K41" s="66"/>
      <c r="L41" s="66"/>
      <c r="M41" s="66"/>
      <c r="N41" s="66"/>
      <c r="O41" s="66"/>
      <c r="P41" s="68"/>
      <c r="Q41" s="69"/>
      <c r="R41" s="69"/>
      <c r="S41" s="69"/>
      <c r="T41" s="69"/>
      <c r="U41" s="66"/>
      <c r="V41" s="66"/>
      <c r="W41" s="66"/>
      <c r="X41" s="66"/>
      <c r="Y41" s="66"/>
      <c r="Z41" s="66"/>
      <c r="AA41" s="66"/>
      <c r="AB41" s="66"/>
      <c r="AC41" s="66"/>
    </row>
    <row r="42" spans="1:58" ht="26.25" customHeight="1">
      <c r="A42" s="66"/>
      <c r="B42" s="66"/>
      <c r="C42" s="66"/>
      <c r="D42" s="66"/>
      <c r="E42" s="66"/>
      <c r="F42" s="67"/>
      <c r="G42" s="67"/>
      <c r="H42" s="67"/>
      <c r="I42" s="67"/>
      <c r="J42" s="67"/>
      <c r="K42" s="66"/>
      <c r="L42" s="66"/>
      <c r="M42" s="66"/>
      <c r="N42" s="66"/>
      <c r="O42" s="66"/>
      <c r="P42" s="68"/>
      <c r="Q42" s="69"/>
      <c r="R42" s="69"/>
      <c r="S42" s="69"/>
      <c r="T42" s="69"/>
      <c r="U42" s="66"/>
      <c r="V42" s="66"/>
      <c r="W42" s="66"/>
      <c r="X42" s="66"/>
      <c r="Y42" s="66"/>
      <c r="Z42" s="66"/>
      <c r="AA42" s="66"/>
      <c r="AB42" s="66"/>
      <c r="AC42" s="66"/>
    </row>
    <row r="43" spans="1:58" ht="26.25" customHeight="1">
      <c r="A43" s="427" t="s">
        <v>114</v>
      </c>
      <c r="B43" s="427"/>
      <c r="C43" s="427"/>
      <c r="D43" s="427"/>
      <c r="E43" s="427"/>
      <c r="F43" s="427"/>
      <c r="G43" s="427"/>
      <c r="H43" s="427"/>
      <c r="I43" s="427"/>
      <c r="J43" s="427"/>
      <c r="K43" s="427"/>
      <c r="L43" s="427"/>
      <c r="M43" s="427"/>
      <c r="N43" s="427"/>
      <c r="O43" s="427"/>
      <c r="P43" s="427"/>
      <c r="Q43" s="427"/>
      <c r="R43" s="427"/>
      <c r="S43" s="427"/>
      <c r="T43" s="427"/>
      <c r="U43" s="427"/>
      <c r="V43" s="427"/>
      <c r="W43" s="427"/>
      <c r="X43" s="427"/>
      <c r="Y43" s="427"/>
      <c r="Z43" s="427"/>
      <c r="AA43" s="427"/>
      <c r="AB43" s="427"/>
      <c r="AC43" s="427"/>
    </row>
    <row r="44" spans="1:58" ht="24.75" customHeight="1">
      <c r="A44" s="346" t="s">
        <v>115</v>
      </c>
      <c r="B44" s="359"/>
      <c r="C44" s="359"/>
      <c r="D44" s="359"/>
      <c r="E44" s="347"/>
      <c r="F44" s="11"/>
      <c r="G44" s="12"/>
      <c r="H44" s="12"/>
      <c r="I44" s="12"/>
      <c r="J44" s="12"/>
      <c r="K44" s="12"/>
      <c r="L44" s="12"/>
      <c r="M44" s="12"/>
      <c r="N44" s="12"/>
      <c r="O44" s="12"/>
      <c r="P44" s="12"/>
      <c r="Q44" s="12"/>
      <c r="R44" s="12"/>
      <c r="S44" s="12"/>
      <c r="T44" s="12"/>
      <c r="U44" s="12"/>
      <c r="V44" s="12"/>
      <c r="W44" s="12"/>
      <c r="X44" s="12"/>
      <c r="Y44" s="12"/>
      <c r="Z44" s="12"/>
      <c r="AA44" s="12"/>
      <c r="AB44" s="12"/>
      <c r="AC44" s="13"/>
    </row>
    <row r="45" spans="1:58" ht="24.75" customHeight="1">
      <c r="A45" s="348"/>
      <c r="B45" s="360"/>
      <c r="C45" s="360"/>
      <c r="D45" s="360"/>
      <c r="E45" s="349"/>
      <c r="F45" s="3"/>
      <c r="G45" s="4"/>
      <c r="H45" s="4"/>
      <c r="I45" s="4"/>
      <c r="J45" s="4"/>
      <c r="K45" s="4"/>
      <c r="L45" s="4"/>
      <c r="M45" s="4"/>
      <c r="N45" s="4"/>
      <c r="O45" s="4"/>
      <c r="P45" s="4"/>
      <c r="Q45" s="4"/>
      <c r="R45" s="4"/>
      <c r="S45" s="4"/>
      <c r="T45" s="4"/>
      <c r="U45" s="4"/>
      <c r="V45" s="4"/>
      <c r="W45" s="4"/>
      <c r="X45" s="4"/>
      <c r="Y45" s="4"/>
      <c r="Z45" s="4"/>
      <c r="AA45" s="4"/>
      <c r="AB45" s="4"/>
      <c r="AC45" s="14"/>
    </row>
    <row r="46" spans="1:58" ht="24.75" customHeight="1">
      <c r="A46" s="348"/>
      <c r="B46" s="360"/>
      <c r="C46" s="360"/>
      <c r="D46" s="360"/>
      <c r="E46" s="349"/>
      <c r="F46" s="3"/>
      <c r="G46" s="4"/>
      <c r="H46" s="4"/>
      <c r="I46" s="4"/>
      <c r="J46" s="4"/>
      <c r="K46" s="4"/>
      <c r="L46" s="4"/>
      <c r="M46" s="4"/>
      <c r="N46" s="4"/>
      <c r="O46" s="4"/>
      <c r="P46" s="4"/>
      <c r="Q46" s="4"/>
      <c r="R46" s="4"/>
      <c r="S46" s="4"/>
      <c r="T46" s="4"/>
      <c r="U46" s="4"/>
      <c r="V46" s="4"/>
      <c r="W46" s="4"/>
      <c r="X46" s="4"/>
      <c r="Y46" s="4"/>
      <c r="Z46" s="4"/>
      <c r="AA46" s="4"/>
      <c r="AB46" s="4"/>
      <c r="AC46" s="14"/>
    </row>
    <row r="47" spans="1:58" ht="24.75" customHeight="1">
      <c r="A47" s="348"/>
      <c r="B47" s="360"/>
      <c r="C47" s="360"/>
      <c r="D47" s="360"/>
      <c r="E47" s="349"/>
      <c r="F47" s="3"/>
      <c r="G47" s="4"/>
      <c r="H47" s="4"/>
      <c r="I47" s="4"/>
      <c r="J47" s="4"/>
      <c r="K47" s="4"/>
      <c r="L47" s="4"/>
      <c r="M47" s="4"/>
      <c r="N47" s="4"/>
      <c r="O47" s="4"/>
      <c r="P47" s="4"/>
      <c r="Q47" s="4"/>
      <c r="R47" s="4"/>
      <c r="S47" s="4"/>
      <c r="T47" s="4"/>
      <c r="U47" s="4"/>
      <c r="V47" s="4"/>
      <c r="W47" s="4"/>
      <c r="X47" s="4"/>
      <c r="Y47" s="4"/>
      <c r="Z47" s="4"/>
      <c r="AA47" s="4"/>
      <c r="AB47" s="4"/>
      <c r="AC47" s="14"/>
    </row>
    <row r="48" spans="1:58" ht="24.75" customHeight="1">
      <c r="A48" s="348"/>
      <c r="B48" s="360"/>
      <c r="C48" s="360"/>
      <c r="D48" s="360"/>
      <c r="E48" s="349"/>
      <c r="F48" s="3"/>
      <c r="G48" s="4"/>
      <c r="H48" s="4"/>
      <c r="I48" s="4"/>
      <c r="J48" s="4"/>
      <c r="K48" s="4"/>
      <c r="L48" s="4"/>
      <c r="M48" s="4"/>
      <c r="N48" s="4"/>
      <c r="O48" s="4"/>
      <c r="P48" s="4"/>
      <c r="Q48" s="4"/>
      <c r="R48" s="4"/>
      <c r="S48" s="4"/>
      <c r="T48" s="4"/>
      <c r="U48" s="4"/>
      <c r="V48" s="4"/>
      <c r="W48" s="4"/>
      <c r="X48" s="4"/>
      <c r="Y48" s="4"/>
      <c r="Z48" s="4"/>
      <c r="AA48" s="4"/>
      <c r="AB48" s="4"/>
      <c r="AC48" s="14"/>
    </row>
    <row r="49" spans="1:29" ht="24.75" customHeight="1">
      <c r="A49" s="348"/>
      <c r="B49" s="360"/>
      <c r="C49" s="360"/>
      <c r="D49" s="360"/>
      <c r="E49" s="349"/>
      <c r="F49" s="3"/>
      <c r="G49" s="4"/>
      <c r="H49" s="4"/>
      <c r="I49" s="4"/>
      <c r="J49" s="4"/>
      <c r="K49" s="4"/>
      <c r="L49" s="4"/>
      <c r="M49" s="4"/>
      <c r="N49" s="4"/>
      <c r="O49" s="4"/>
      <c r="P49" s="4"/>
      <c r="Q49" s="4"/>
      <c r="R49" s="4"/>
      <c r="S49" s="4"/>
      <c r="T49" s="4"/>
      <c r="U49" s="4"/>
      <c r="V49" s="4"/>
      <c r="W49" s="4"/>
      <c r="X49" s="4"/>
      <c r="Y49" s="4"/>
      <c r="Z49" s="4"/>
      <c r="AA49" s="4"/>
      <c r="AB49" s="4"/>
      <c r="AC49" s="14"/>
    </row>
    <row r="50" spans="1:29" ht="24.75" customHeight="1">
      <c r="A50" s="405"/>
      <c r="B50" s="406"/>
      <c r="C50" s="406"/>
      <c r="D50" s="406"/>
      <c r="E50" s="410"/>
      <c r="F50" s="15"/>
      <c r="G50" s="16"/>
      <c r="H50" s="16"/>
      <c r="I50" s="16"/>
      <c r="J50" s="16"/>
      <c r="K50" s="16"/>
      <c r="L50" s="16"/>
      <c r="M50" s="16"/>
      <c r="N50" s="16"/>
      <c r="O50" s="16"/>
      <c r="P50" s="16"/>
      <c r="Q50" s="16"/>
      <c r="R50" s="16"/>
      <c r="S50" s="16"/>
      <c r="T50" s="16"/>
      <c r="U50" s="16"/>
      <c r="V50" s="16"/>
      <c r="W50" s="16"/>
      <c r="X50" s="16"/>
      <c r="Y50" s="16"/>
      <c r="Z50" s="16"/>
      <c r="AA50" s="16"/>
      <c r="AB50" s="16"/>
      <c r="AC50" s="17"/>
    </row>
    <row r="51" spans="1:29" ht="26.25" customHeight="1">
      <c r="A51" s="346" t="s">
        <v>138</v>
      </c>
      <c r="B51" s="359"/>
      <c r="C51" s="359"/>
      <c r="D51" s="359"/>
      <c r="E51" s="347"/>
      <c r="F51" s="146" t="s">
        <v>148</v>
      </c>
      <c r="G51" s="12"/>
      <c r="H51" s="12"/>
      <c r="I51" s="12"/>
      <c r="J51" s="12"/>
      <c r="K51" s="12"/>
      <c r="L51" s="12"/>
      <c r="M51" s="12"/>
      <c r="N51" s="12"/>
      <c r="O51" s="12"/>
      <c r="P51" s="12"/>
      <c r="Q51" s="12"/>
      <c r="R51" s="12"/>
      <c r="S51" s="12"/>
      <c r="T51" s="12"/>
      <c r="U51" s="12"/>
      <c r="V51" s="12"/>
      <c r="W51" s="12"/>
      <c r="X51" s="12"/>
      <c r="Y51" s="12"/>
      <c r="Z51" s="12"/>
      <c r="AA51" s="12"/>
      <c r="AB51" s="12"/>
      <c r="AC51" s="13"/>
    </row>
    <row r="52" spans="1:29" ht="26.25" customHeight="1">
      <c r="A52" s="348"/>
      <c r="B52" s="360"/>
      <c r="C52" s="360"/>
      <c r="D52" s="360"/>
      <c r="E52" s="349"/>
      <c r="F52" s="3"/>
      <c r="G52" s="4"/>
      <c r="H52" s="4"/>
      <c r="I52" s="4"/>
      <c r="J52" s="4"/>
      <c r="K52" s="4"/>
      <c r="L52" s="4"/>
      <c r="M52" s="4"/>
      <c r="N52" s="4"/>
      <c r="O52" s="4"/>
      <c r="P52" s="4"/>
      <c r="Q52" s="4"/>
      <c r="R52" s="4"/>
      <c r="S52" s="4"/>
      <c r="T52" s="4"/>
      <c r="U52" s="4"/>
      <c r="V52" s="4"/>
      <c r="W52" s="4"/>
      <c r="X52" s="4"/>
      <c r="Y52" s="4"/>
      <c r="Z52" s="4"/>
      <c r="AA52" s="4"/>
      <c r="AB52" s="4"/>
      <c r="AC52" s="14"/>
    </row>
    <row r="53" spans="1:29" ht="26.25" customHeight="1">
      <c r="A53" s="348"/>
      <c r="B53" s="360"/>
      <c r="C53" s="360"/>
      <c r="D53" s="360"/>
      <c r="E53" s="349"/>
      <c r="F53" s="3"/>
      <c r="G53" s="4"/>
      <c r="H53" s="4"/>
      <c r="I53" s="4"/>
      <c r="J53" s="4"/>
      <c r="K53" s="4"/>
      <c r="L53" s="4"/>
      <c r="M53" s="4"/>
      <c r="N53" s="4"/>
      <c r="O53" s="4"/>
      <c r="P53" s="4"/>
      <c r="Q53" s="4"/>
      <c r="R53" s="4"/>
      <c r="S53" s="4"/>
      <c r="T53" s="4"/>
      <c r="U53" s="4"/>
      <c r="V53" s="4"/>
      <c r="W53" s="4"/>
      <c r="X53" s="4"/>
      <c r="Y53" s="4"/>
      <c r="Z53" s="4"/>
      <c r="AA53" s="4"/>
      <c r="AB53" s="4"/>
      <c r="AC53" s="14"/>
    </row>
    <row r="54" spans="1:29" ht="26.25" customHeight="1">
      <c r="A54" s="348"/>
      <c r="B54" s="360"/>
      <c r="C54" s="360"/>
      <c r="D54" s="360"/>
      <c r="E54" s="349"/>
      <c r="F54" s="3"/>
      <c r="G54" s="4"/>
      <c r="H54" s="4"/>
      <c r="I54" s="4"/>
      <c r="J54" s="4"/>
      <c r="K54" s="4"/>
      <c r="L54" s="4"/>
      <c r="M54" s="4"/>
      <c r="N54" s="4"/>
      <c r="O54" s="4"/>
      <c r="P54" s="4"/>
      <c r="Q54" s="4"/>
      <c r="R54" s="4"/>
      <c r="S54" s="4"/>
      <c r="T54" s="4"/>
      <c r="U54" s="4"/>
      <c r="V54" s="4"/>
      <c r="W54" s="4"/>
      <c r="X54" s="4"/>
      <c r="Y54" s="4"/>
      <c r="Z54" s="4"/>
      <c r="AA54" s="4"/>
      <c r="AB54" s="4"/>
      <c r="AC54" s="14"/>
    </row>
    <row r="55" spans="1:29" ht="26.25" customHeight="1">
      <c r="A55" s="348"/>
      <c r="B55" s="360"/>
      <c r="C55" s="360"/>
      <c r="D55" s="360"/>
      <c r="E55" s="349"/>
      <c r="F55" s="3"/>
      <c r="G55" s="4"/>
      <c r="H55" s="4"/>
      <c r="I55" s="4"/>
      <c r="J55" s="4"/>
      <c r="K55" s="4"/>
      <c r="L55" s="4"/>
      <c r="M55" s="4"/>
      <c r="N55" s="4"/>
      <c r="O55" s="4"/>
      <c r="P55" s="4"/>
      <c r="Q55" s="4"/>
      <c r="R55" s="4"/>
      <c r="S55" s="4"/>
      <c r="T55" s="4"/>
      <c r="U55" s="4"/>
      <c r="V55" s="4"/>
      <c r="W55" s="4"/>
      <c r="X55" s="4"/>
      <c r="Y55" s="4"/>
      <c r="Z55" s="4"/>
      <c r="AA55" s="4"/>
      <c r="AB55" s="4"/>
      <c r="AC55" s="14"/>
    </row>
    <row r="56" spans="1:29" ht="26.25" customHeight="1">
      <c r="A56" s="346" t="s">
        <v>116</v>
      </c>
      <c r="B56" s="359"/>
      <c r="C56" s="359"/>
      <c r="D56" s="359"/>
      <c r="E56" s="347"/>
      <c r="F56" s="415"/>
      <c r="G56" s="416"/>
      <c r="H56" s="416"/>
      <c r="I56" s="416"/>
      <c r="J56" s="416"/>
      <c r="K56" s="416"/>
      <c r="L56" s="416"/>
      <c r="M56" s="416"/>
      <c r="N56" s="416"/>
      <c r="O56" s="416"/>
      <c r="P56" s="416"/>
      <c r="Q56" s="416"/>
      <c r="R56" s="416"/>
      <c r="S56" s="416"/>
      <c r="T56" s="416"/>
      <c r="U56" s="416"/>
      <c r="V56" s="416"/>
      <c r="W56" s="416"/>
      <c r="X56" s="416"/>
      <c r="Y56" s="416"/>
      <c r="Z56" s="416"/>
      <c r="AA56" s="416"/>
      <c r="AB56" s="416"/>
      <c r="AC56" s="417"/>
    </row>
    <row r="57" spans="1:29" ht="26.25" customHeight="1">
      <c r="A57" s="348"/>
      <c r="B57" s="360"/>
      <c r="C57" s="360"/>
      <c r="D57" s="360"/>
      <c r="E57" s="349"/>
      <c r="F57" s="418"/>
      <c r="G57" s="419"/>
      <c r="H57" s="419"/>
      <c r="I57" s="419"/>
      <c r="J57" s="419"/>
      <c r="K57" s="419"/>
      <c r="L57" s="419"/>
      <c r="M57" s="419"/>
      <c r="N57" s="419"/>
      <c r="O57" s="419"/>
      <c r="P57" s="419"/>
      <c r="Q57" s="419"/>
      <c r="R57" s="419"/>
      <c r="S57" s="419"/>
      <c r="T57" s="419"/>
      <c r="U57" s="419"/>
      <c r="V57" s="419"/>
      <c r="W57" s="419"/>
      <c r="X57" s="419"/>
      <c r="Y57" s="419"/>
      <c r="Z57" s="419"/>
      <c r="AA57" s="419"/>
      <c r="AB57" s="419"/>
      <c r="AC57" s="420"/>
    </row>
    <row r="58" spans="1:29" ht="26.25" customHeight="1">
      <c r="A58" s="348"/>
      <c r="B58" s="360"/>
      <c r="C58" s="360"/>
      <c r="D58" s="360"/>
      <c r="E58" s="349"/>
      <c r="F58" s="418"/>
      <c r="G58" s="419"/>
      <c r="H58" s="419"/>
      <c r="I58" s="419"/>
      <c r="J58" s="419"/>
      <c r="K58" s="419"/>
      <c r="L58" s="419"/>
      <c r="M58" s="419"/>
      <c r="N58" s="419"/>
      <c r="O58" s="419"/>
      <c r="P58" s="419"/>
      <c r="Q58" s="419"/>
      <c r="R58" s="419"/>
      <c r="S58" s="419"/>
      <c r="T58" s="419"/>
      <c r="U58" s="419"/>
      <c r="V58" s="419"/>
      <c r="W58" s="419"/>
      <c r="X58" s="419"/>
      <c r="Y58" s="419"/>
      <c r="Z58" s="419"/>
      <c r="AA58" s="419"/>
      <c r="AB58" s="419"/>
      <c r="AC58" s="420"/>
    </row>
    <row r="59" spans="1:29" ht="26.25" customHeight="1">
      <c r="A59" s="348"/>
      <c r="B59" s="360"/>
      <c r="C59" s="360"/>
      <c r="D59" s="360"/>
      <c r="E59" s="349"/>
      <c r="F59" s="418"/>
      <c r="G59" s="419"/>
      <c r="H59" s="419"/>
      <c r="I59" s="419"/>
      <c r="J59" s="419"/>
      <c r="K59" s="419"/>
      <c r="L59" s="419"/>
      <c r="M59" s="419"/>
      <c r="N59" s="419"/>
      <c r="O59" s="419"/>
      <c r="P59" s="419"/>
      <c r="Q59" s="419"/>
      <c r="R59" s="419"/>
      <c r="S59" s="419"/>
      <c r="T59" s="419"/>
      <c r="U59" s="419"/>
      <c r="V59" s="419"/>
      <c r="W59" s="419"/>
      <c r="X59" s="419"/>
      <c r="Y59" s="419"/>
      <c r="Z59" s="419"/>
      <c r="AA59" s="419"/>
      <c r="AB59" s="419"/>
      <c r="AC59" s="420"/>
    </row>
    <row r="60" spans="1:29" ht="26.25" customHeight="1">
      <c r="A60" s="348"/>
      <c r="B60" s="360"/>
      <c r="C60" s="360"/>
      <c r="D60" s="360"/>
      <c r="E60" s="349"/>
      <c r="F60" s="418"/>
      <c r="G60" s="419"/>
      <c r="H60" s="419"/>
      <c r="I60" s="419"/>
      <c r="J60" s="419"/>
      <c r="K60" s="419"/>
      <c r="L60" s="419"/>
      <c r="M60" s="419"/>
      <c r="N60" s="419"/>
      <c r="O60" s="419"/>
      <c r="P60" s="419"/>
      <c r="Q60" s="419"/>
      <c r="R60" s="419"/>
      <c r="S60" s="419"/>
      <c r="T60" s="419"/>
      <c r="U60" s="419"/>
      <c r="V60" s="419"/>
      <c r="W60" s="419"/>
      <c r="X60" s="419"/>
      <c r="Y60" s="419"/>
      <c r="Z60" s="419"/>
      <c r="AA60" s="419"/>
      <c r="AB60" s="419"/>
      <c r="AC60" s="420"/>
    </row>
    <row r="61" spans="1:29" ht="26.25" customHeight="1">
      <c r="A61" s="348"/>
      <c r="B61" s="360"/>
      <c r="C61" s="360"/>
      <c r="D61" s="360"/>
      <c r="E61" s="349"/>
      <c r="F61" s="418"/>
      <c r="G61" s="419"/>
      <c r="H61" s="419"/>
      <c r="I61" s="419"/>
      <c r="J61" s="419"/>
      <c r="K61" s="419"/>
      <c r="L61" s="419"/>
      <c r="M61" s="419"/>
      <c r="N61" s="419"/>
      <c r="O61" s="419"/>
      <c r="P61" s="419"/>
      <c r="Q61" s="419"/>
      <c r="R61" s="419"/>
      <c r="S61" s="419"/>
      <c r="T61" s="419"/>
      <c r="U61" s="419"/>
      <c r="V61" s="419"/>
      <c r="W61" s="419"/>
      <c r="X61" s="419"/>
      <c r="Y61" s="419"/>
      <c r="Z61" s="419"/>
      <c r="AA61" s="419"/>
      <c r="AB61" s="419"/>
      <c r="AC61" s="420"/>
    </row>
    <row r="62" spans="1:29" ht="26.25" customHeight="1">
      <c r="A62" s="405"/>
      <c r="B62" s="406"/>
      <c r="C62" s="406"/>
      <c r="D62" s="406"/>
      <c r="E62" s="410"/>
      <c r="F62" s="421"/>
      <c r="G62" s="304"/>
      <c r="H62" s="304"/>
      <c r="I62" s="304"/>
      <c r="J62" s="304"/>
      <c r="K62" s="304"/>
      <c r="L62" s="304"/>
      <c r="M62" s="304"/>
      <c r="N62" s="304"/>
      <c r="O62" s="304"/>
      <c r="P62" s="304"/>
      <c r="Q62" s="304"/>
      <c r="R62" s="304"/>
      <c r="S62" s="304"/>
      <c r="T62" s="304"/>
      <c r="U62" s="304"/>
      <c r="V62" s="304"/>
      <c r="W62" s="304"/>
      <c r="X62" s="304"/>
      <c r="Y62" s="304"/>
      <c r="Z62" s="304"/>
      <c r="AA62" s="304"/>
      <c r="AB62" s="304"/>
      <c r="AC62" s="422"/>
    </row>
  </sheetData>
  <mergeCells count="93">
    <mergeCell ref="U32:AC33"/>
    <mergeCell ref="U34:AB34"/>
    <mergeCell ref="R34:S34"/>
    <mergeCell ref="A32:J33"/>
    <mergeCell ref="A34:B34"/>
    <mergeCell ref="H34:I34"/>
    <mergeCell ref="K32:T33"/>
    <mergeCell ref="K34:M34"/>
    <mergeCell ref="AC30:AC31"/>
    <mergeCell ref="X28:AC29"/>
    <mergeCell ref="U28:W31"/>
    <mergeCell ref="A28:E29"/>
    <mergeCell ref="A30:E31"/>
    <mergeCell ref="L28:M29"/>
    <mergeCell ref="N28:P29"/>
    <mergeCell ref="Q28:Q29"/>
    <mergeCell ref="F30:Q31"/>
    <mergeCell ref="R28:T31"/>
    <mergeCell ref="F28:G29"/>
    <mergeCell ref="H28:J29"/>
    <mergeCell ref="K28:K29"/>
    <mergeCell ref="X30:Y31"/>
    <mergeCell ref="Z30:Z31"/>
    <mergeCell ref="AA30:AB31"/>
    <mergeCell ref="P38:AC38"/>
    <mergeCell ref="A37:E37"/>
    <mergeCell ref="F37:I37"/>
    <mergeCell ref="J37:AC37"/>
    <mergeCell ref="F38:I38"/>
    <mergeCell ref="J38:L38"/>
    <mergeCell ref="M38:N38"/>
    <mergeCell ref="Y35:AC36"/>
    <mergeCell ref="A35:E36"/>
    <mergeCell ref="F35:H36"/>
    <mergeCell ref="K35:O36"/>
    <mergeCell ref="P35:R36"/>
    <mergeCell ref="U35:X36"/>
    <mergeCell ref="A44:E50"/>
    <mergeCell ref="A51:E55"/>
    <mergeCell ref="A56:E62"/>
    <mergeCell ref="J39:M39"/>
    <mergeCell ref="J40:M40"/>
    <mergeCell ref="F56:AC62"/>
    <mergeCell ref="F39:I40"/>
    <mergeCell ref="S39:T40"/>
    <mergeCell ref="U39:AC40"/>
    <mergeCell ref="N39:P39"/>
    <mergeCell ref="N40:P40"/>
    <mergeCell ref="A43:AC43"/>
    <mergeCell ref="A17:E17"/>
    <mergeCell ref="F17:AC17"/>
    <mergeCell ref="A18:E19"/>
    <mergeCell ref="F18:AC19"/>
    <mergeCell ref="A20:E22"/>
    <mergeCell ref="F20:AC20"/>
    <mergeCell ref="F21:AC22"/>
    <mergeCell ref="A23:E25"/>
    <mergeCell ref="F23:AC25"/>
    <mergeCell ref="A26:AC26"/>
    <mergeCell ref="A27:E27"/>
    <mergeCell ref="F27:Q27"/>
    <mergeCell ref="R27:AC27"/>
    <mergeCell ref="A13:C16"/>
    <mergeCell ref="D13:E13"/>
    <mergeCell ref="F13:AC13"/>
    <mergeCell ref="D14:E14"/>
    <mergeCell ref="F14:AC14"/>
    <mergeCell ref="D15:E16"/>
    <mergeCell ref="F16:AC16"/>
    <mergeCell ref="P10:Q11"/>
    <mergeCell ref="R10:AC10"/>
    <mergeCell ref="H11:I11"/>
    <mergeCell ref="U11:AB11"/>
    <mergeCell ref="A12:AC12"/>
    <mergeCell ref="H10:I10"/>
    <mergeCell ref="J10:K11"/>
    <mergeCell ref="L10:L11"/>
    <mergeCell ref="M10:N11"/>
    <mergeCell ref="O10:O11"/>
    <mergeCell ref="A10:E11"/>
    <mergeCell ref="F10:G11"/>
    <mergeCell ref="K2:L2"/>
    <mergeCell ref="C4:I4"/>
    <mergeCell ref="J4:AA4"/>
    <mergeCell ref="C5:I5"/>
    <mergeCell ref="J5:AA5"/>
    <mergeCell ref="A7:AC7"/>
    <mergeCell ref="A8:E9"/>
    <mergeCell ref="F8:Q9"/>
    <mergeCell ref="R8:U8"/>
    <mergeCell ref="R9:U9"/>
    <mergeCell ref="V8:AC8"/>
    <mergeCell ref="V9:AC9"/>
  </mergeCells>
  <phoneticPr fontId="1"/>
  <dataValidations count="2">
    <dataValidation type="list" allowBlank="1" showInputMessage="1" showErrorMessage="1" sqref="WVW38:WVX38 WMA38:WMB38 WCE38:WCF38 VSI38:VSJ38 VIM38:VIN38 UYQ38:UYR38 UOU38:UOV38 UEY38:UEZ38 TVC38:TVD38 TLG38:TLH38 TBK38:TBL38 SRO38:SRP38 SHS38:SHT38 RXW38:RXX38 ROA38:ROB38 REE38:REF38 QUI38:QUJ38 QKM38:QKN38 QAQ38:QAR38 PQU38:PQV38 PGY38:PGZ38 OXC38:OXD38 ONG38:ONH38 ODK38:ODL38 NTO38:NTP38 NJS38:NJT38 MZW38:MZX38 MQA38:MQB38 MGE38:MGF38 LWI38:LWJ38 LMM38:LMN38 LCQ38:LCR38 KSU38:KSV38 KIY38:KIZ38 JZC38:JZD38 JPG38:JPH38 JFK38:JFL38 IVO38:IVP38 ILS38:ILT38 IBW38:IBX38 HSA38:HSB38 HIE38:HIF38 GYI38:GYJ38 GOM38:GON38 GEQ38:GER38 FUU38:FUV38 FKY38:FKZ38 FBC38:FBD38 ERG38:ERH38 EHK38:EHL38 DXO38:DXP38 DNS38:DNT38 DDW38:DDX38 CUA38:CUB38 CKE38:CKF38 CAI38:CAJ38 BQM38:BQN38 BGQ38:BGR38 AWU38:AWV38 AMY38:AMZ38 ADC38:ADD38 TG38:TH38 JK38:JL38" xr:uid="{00000000-0002-0000-0200-000000000000}">
      <formula1>$AJ$6:$AJ$9</formula1>
    </dataValidation>
    <dataValidation type="list" allowBlank="1" showInputMessage="1" showErrorMessage="1" sqref="D13:E13" xr:uid="{0D2C8EE6-DFB3-403D-89E5-253537872D5A}">
      <formula1>"緑区,中央区,南区"</formula1>
    </dataValidation>
  </dataValidations>
  <pageMargins left="0.59055118110236227" right="0.31496062992125984" top="0.59055118110236227" bottom="0.39370078740157483" header="0.31496062992125984" footer="0.31496062992125984"/>
  <pageSetup paperSize="9" scale="90" orientation="portrait" blackAndWhite="1" r:id="rId1"/>
  <rowBreaks count="1" manualBreakCount="1">
    <brk id="41" max="36" man="1"/>
  </rowBreaks>
  <colBreaks count="1" manualBreakCount="1">
    <brk id="2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6867" r:id="rId4" name="Check Box 3">
              <controlPr defaultSize="0" autoFill="0" autoLine="0" autoPict="0">
                <anchor moveWithCells="1">
                  <from>
                    <xdr:col>19</xdr:col>
                    <xdr:colOff>205740</xdr:colOff>
                    <xdr:row>8</xdr:row>
                    <xdr:rowOff>228600</xdr:rowOff>
                  </from>
                  <to>
                    <xdr:col>23</xdr:col>
                    <xdr:colOff>114300</xdr:colOff>
                    <xdr:row>9</xdr:row>
                    <xdr:rowOff>220980</xdr:rowOff>
                  </to>
                </anchor>
              </controlPr>
            </control>
          </mc:Choice>
        </mc:AlternateContent>
        <mc:AlternateContent xmlns:mc="http://schemas.openxmlformats.org/markup-compatibility/2006">
          <mc:Choice Requires="x14">
            <control shapeId="36868" r:id="rId5" name="Check Box 4">
              <controlPr defaultSize="0" autoFill="0" autoLine="0" autoPict="0">
                <anchor moveWithCells="1">
                  <from>
                    <xdr:col>23</xdr:col>
                    <xdr:colOff>30480</xdr:colOff>
                    <xdr:row>9</xdr:row>
                    <xdr:rowOff>167640</xdr:rowOff>
                  </from>
                  <to>
                    <xdr:col>29</xdr:col>
                    <xdr:colOff>129540</xdr:colOff>
                    <xdr:row>10</xdr:row>
                    <xdr:rowOff>152400</xdr:rowOff>
                  </to>
                </anchor>
              </controlPr>
            </control>
          </mc:Choice>
        </mc:AlternateContent>
        <mc:AlternateContent xmlns:mc="http://schemas.openxmlformats.org/markup-compatibility/2006">
          <mc:Choice Requires="x14">
            <control shapeId="36869" r:id="rId6" name="Check Box 5">
              <controlPr defaultSize="0" autoFill="0" autoLine="0" autoPict="0">
                <anchor moveWithCells="1">
                  <from>
                    <xdr:col>17</xdr:col>
                    <xdr:colOff>53340</xdr:colOff>
                    <xdr:row>8</xdr:row>
                    <xdr:rowOff>243840</xdr:rowOff>
                  </from>
                  <to>
                    <xdr:col>18</xdr:col>
                    <xdr:colOff>220980</xdr:colOff>
                    <xdr:row>9</xdr:row>
                    <xdr:rowOff>228600</xdr:rowOff>
                  </to>
                </anchor>
              </controlPr>
            </control>
          </mc:Choice>
        </mc:AlternateContent>
        <mc:AlternateContent xmlns:mc="http://schemas.openxmlformats.org/markup-compatibility/2006">
          <mc:Choice Requires="x14">
            <control shapeId="36870" r:id="rId7" name="Check Box 6">
              <controlPr defaultSize="0" autoFill="0" autoLine="0" autoPict="0">
                <anchor moveWithCells="1">
                  <from>
                    <xdr:col>23</xdr:col>
                    <xdr:colOff>30480</xdr:colOff>
                    <xdr:row>8</xdr:row>
                    <xdr:rowOff>243840</xdr:rowOff>
                  </from>
                  <to>
                    <xdr:col>28</xdr:col>
                    <xdr:colOff>91440</xdr:colOff>
                    <xdr:row>9</xdr:row>
                    <xdr:rowOff>228600</xdr:rowOff>
                  </to>
                </anchor>
              </controlPr>
            </control>
          </mc:Choice>
        </mc:AlternateContent>
        <mc:AlternateContent xmlns:mc="http://schemas.openxmlformats.org/markup-compatibility/2006">
          <mc:Choice Requires="x14">
            <control shapeId="36871" r:id="rId8" name="Check Box 7">
              <controlPr defaultSize="0" autoFill="0" autoLine="0" autoPict="0">
                <anchor moveWithCells="1">
                  <from>
                    <xdr:col>17</xdr:col>
                    <xdr:colOff>53340</xdr:colOff>
                    <xdr:row>9</xdr:row>
                    <xdr:rowOff>144780</xdr:rowOff>
                  </from>
                  <to>
                    <xdr:col>21</xdr:col>
                    <xdr:colOff>228600</xdr:colOff>
                    <xdr:row>10</xdr:row>
                    <xdr:rowOff>137160</xdr:rowOff>
                  </to>
                </anchor>
              </controlPr>
            </control>
          </mc:Choice>
        </mc:AlternateContent>
        <mc:AlternateContent xmlns:mc="http://schemas.openxmlformats.org/markup-compatibility/2006">
          <mc:Choice Requires="x14">
            <control shapeId="36872" r:id="rId9" name="Check Box 8">
              <controlPr defaultSize="0" autoFill="0" autoLine="0" autoPict="0">
                <anchor moveWithCells="1">
                  <from>
                    <xdr:col>17</xdr:col>
                    <xdr:colOff>53340</xdr:colOff>
                    <xdr:row>10</xdr:row>
                    <xdr:rowOff>38100</xdr:rowOff>
                  </from>
                  <to>
                    <xdr:col>20</xdr:col>
                    <xdr:colOff>30480</xdr:colOff>
                    <xdr:row>11</xdr:row>
                    <xdr:rowOff>30480</xdr:rowOff>
                  </to>
                </anchor>
              </controlPr>
            </control>
          </mc:Choice>
        </mc:AlternateContent>
        <mc:AlternateContent xmlns:mc="http://schemas.openxmlformats.org/markup-compatibility/2006">
          <mc:Choice Requires="x14">
            <control shapeId="36875" r:id="rId10" name="Check Box 11">
              <controlPr defaultSize="0" autoFill="0" autoLine="0" autoPict="0">
                <anchor moveWithCells="1">
                  <from>
                    <xdr:col>0</xdr:col>
                    <xdr:colOff>220980</xdr:colOff>
                    <xdr:row>37</xdr:row>
                    <xdr:rowOff>68580</xdr:rowOff>
                  </from>
                  <to>
                    <xdr:col>4</xdr:col>
                    <xdr:colOff>22860</xdr:colOff>
                    <xdr:row>38</xdr:row>
                    <xdr:rowOff>60960</xdr:rowOff>
                  </to>
                </anchor>
              </controlPr>
            </control>
          </mc:Choice>
        </mc:AlternateContent>
        <mc:AlternateContent xmlns:mc="http://schemas.openxmlformats.org/markup-compatibility/2006">
          <mc:Choice Requires="x14">
            <control shapeId="36876" r:id="rId11" name="Check Box 12">
              <controlPr defaultSize="0" autoFill="0" autoLine="0" autoPict="0">
                <anchor moveWithCells="1">
                  <from>
                    <xdr:col>23</xdr:col>
                    <xdr:colOff>243840</xdr:colOff>
                    <xdr:row>34</xdr:row>
                    <xdr:rowOff>15240</xdr:rowOff>
                  </from>
                  <to>
                    <xdr:col>26</xdr:col>
                    <xdr:colOff>106680</xdr:colOff>
                    <xdr:row>34</xdr:row>
                    <xdr:rowOff>251460</xdr:rowOff>
                  </to>
                </anchor>
              </controlPr>
            </control>
          </mc:Choice>
        </mc:AlternateContent>
        <mc:AlternateContent xmlns:mc="http://schemas.openxmlformats.org/markup-compatibility/2006">
          <mc:Choice Requires="x14">
            <control shapeId="36877" r:id="rId12" name="Check Box 13">
              <controlPr defaultSize="0" autoFill="0" autoLine="0" autoPict="0">
                <anchor moveWithCells="1">
                  <from>
                    <xdr:col>26</xdr:col>
                    <xdr:colOff>106680</xdr:colOff>
                    <xdr:row>34</xdr:row>
                    <xdr:rowOff>15240</xdr:rowOff>
                  </from>
                  <to>
                    <xdr:col>29</xdr:col>
                    <xdr:colOff>22860</xdr:colOff>
                    <xdr:row>34</xdr:row>
                    <xdr:rowOff>228600</xdr:rowOff>
                  </to>
                </anchor>
              </controlPr>
            </control>
          </mc:Choice>
        </mc:AlternateContent>
        <mc:AlternateContent xmlns:mc="http://schemas.openxmlformats.org/markup-compatibility/2006">
          <mc:Choice Requires="x14">
            <control shapeId="36878" r:id="rId13" name="Check Box 14">
              <controlPr defaultSize="0" autoFill="0" autoLine="0" autoPict="0">
                <anchor moveWithCells="1">
                  <from>
                    <xdr:col>23</xdr:col>
                    <xdr:colOff>243840</xdr:colOff>
                    <xdr:row>35</xdr:row>
                    <xdr:rowOff>30480</xdr:rowOff>
                  </from>
                  <to>
                    <xdr:col>26</xdr:col>
                    <xdr:colOff>167640</xdr:colOff>
                    <xdr:row>35</xdr:row>
                    <xdr:rowOff>243840</xdr:rowOff>
                  </to>
                </anchor>
              </controlPr>
            </control>
          </mc:Choice>
        </mc:AlternateContent>
        <mc:AlternateContent xmlns:mc="http://schemas.openxmlformats.org/markup-compatibility/2006">
          <mc:Choice Requires="x14">
            <control shapeId="36879" r:id="rId14" name="Check Box 15">
              <controlPr defaultSize="0" autoFill="0" autoLine="0" autoPict="0">
                <anchor moveWithCells="1">
                  <from>
                    <xdr:col>0</xdr:col>
                    <xdr:colOff>220980</xdr:colOff>
                    <xdr:row>37</xdr:row>
                    <xdr:rowOff>251460</xdr:rowOff>
                  </from>
                  <to>
                    <xdr:col>4</xdr:col>
                    <xdr:colOff>114300</xdr:colOff>
                    <xdr:row>38</xdr:row>
                    <xdr:rowOff>243840</xdr:rowOff>
                  </to>
                </anchor>
              </controlPr>
            </control>
          </mc:Choice>
        </mc:AlternateContent>
        <mc:AlternateContent xmlns:mc="http://schemas.openxmlformats.org/markup-compatibility/2006">
          <mc:Choice Requires="x14">
            <control shapeId="36880" r:id="rId15" name="Check Box 16">
              <controlPr defaultSize="0" autoFill="0" autoLine="0" autoPict="0">
                <anchor moveWithCells="1">
                  <from>
                    <xdr:col>0</xdr:col>
                    <xdr:colOff>220980</xdr:colOff>
                    <xdr:row>38</xdr:row>
                    <xdr:rowOff>182880</xdr:rowOff>
                  </from>
                  <to>
                    <xdr:col>4</xdr:col>
                    <xdr:colOff>106680</xdr:colOff>
                    <xdr:row>39</xdr:row>
                    <xdr:rowOff>175260</xdr:rowOff>
                  </to>
                </anchor>
              </controlPr>
            </control>
          </mc:Choice>
        </mc:AlternateContent>
        <mc:AlternateContent xmlns:mc="http://schemas.openxmlformats.org/markup-compatibility/2006">
          <mc:Choice Requires="x14">
            <control shapeId="36881" r:id="rId16" name="Check Box 17">
              <controlPr defaultSize="0" autoFill="0" autoLine="0" autoPict="0">
                <anchor moveWithCells="1">
                  <from>
                    <xdr:col>5</xdr:col>
                    <xdr:colOff>129540</xdr:colOff>
                    <xdr:row>51</xdr:row>
                    <xdr:rowOff>220980</xdr:rowOff>
                  </from>
                  <to>
                    <xdr:col>25</xdr:col>
                    <xdr:colOff>182880</xdr:colOff>
                    <xdr:row>52</xdr:row>
                    <xdr:rowOff>137160</xdr:rowOff>
                  </to>
                </anchor>
              </controlPr>
            </control>
          </mc:Choice>
        </mc:AlternateContent>
        <mc:AlternateContent xmlns:mc="http://schemas.openxmlformats.org/markup-compatibility/2006">
          <mc:Choice Requires="x14">
            <control shapeId="36882" r:id="rId17" name="Check Box 18">
              <controlPr defaultSize="0" autoFill="0" autoLine="0" autoPict="0">
                <anchor moveWithCells="1">
                  <from>
                    <xdr:col>5</xdr:col>
                    <xdr:colOff>129540</xdr:colOff>
                    <xdr:row>50</xdr:row>
                    <xdr:rowOff>175260</xdr:rowOff>
                  </from>
                  <to>
                    <xdr:col>25</xdr:col>
                    <xdr:colOff>182880</xdr:colOff>
                    <xdr:row>51</xdr:row>
                    <xdr:rowOff>205740</xdr:rowOff>
                  </to>
                </anchor>
              </controlPr>
            </control>
          </mc:Choice>
        </mc:AlternateContent>
        <mc:AlternateContent xmlns:mc="http://schemas.openxmlformats.org/markup-compatibility/2006">
          <mc:Choice Requires="x14">
            <control shapeId="36883" r:id="rId18" name="Check Box 19">
              <controlPr defaultSize="0" autoFill="0" autoLine="0" autoPict="0">
                <anchor moveWithCells="1">
                  <from>
                    <xdr:col>5</xdr:col>
                    <xdr:colOff>137160</xdr:colOff>
                    <xdr:row>52</xdr:row>
                    <xdr:rowOff>205740</xdr:rowOff>
                  </from>
                  <to>
                    <xdr:col>25</xdr:col>
                    <xdr:colOff>190500</xdr:colOff>
                    <xdr:row>53</xdr:row>
                    <xdr:rowOff>114300</xdr:rowOff>
                  </to>
                </anchor>
              </controlPr>
            </control>
          </mc:Choice>
        </mc:AlternateContent>
        <mc:AlternateContent xmlns:mc="http://schemas.openxmlformats.org/markup-compatibility/2006">
          <mc:Choice Requires="x14">
            <control shapeId="36884" r:id="rId19" name="Check Box 20">
              <controlPr defaultSize="0" autoFill="0" autoLine="0" autoPict="0">
                <anchor moveWithCells="1">
                  <from>
                    <xdr:col>5</xdr:col>
                    <xdr:colOff>91440</xdr:colOff>
                    <xdr:row>19</xdr:row>
                    <xdr:rowOff>38100</xdr:rowOff>
                  </from>
                  <to>
                    <xdr:col>10</xdr:col>
                    <xdr:colOff>15240</xdr:colOff>
                    <xdr:row>19</xdr:row>
                    <xdr:rowOff>243840</xdr:rowOff>
                  </to>
                </anchor>
              </controlPr>
            </control>
          </mc:Choice>
        </mc:AlternateContent>
        <mc:AlternateContent xmlns:mc="http://schemas.openxmlformats.org/markup-compatibility/2006">
          <mc:Choice Requires="x14">
            <control shapeId="36885" r:id="rId20" name="Check Box 21">
              <controlPr defaultSize="0" autoFill="0" autoLine="0" autoPict="0">
                <anchor moveWithCells="1">
                  <from>
                    <xdr:col>10</xdr:col>
                    <xdr:colOff>205740</xdr:colOff>
                    <xdr:row>19</xdr:row>
                    <xdr:rowOff>53340</xdr:rowOff>
                  </from>
                  <to>
                    <xdr:col>15</xdr:col>
                    <xdr:colOff>99060</xdr:colOff>
                    <xdr:row>19</xdr:row>
                    <xdr:rowOff>243840</xdr:rowOff>
                  </to>
                </anchor>
              </controlPr>
            </control>
          </mc:Choice>
        </mc:AlternateContent>
        <mc:AlternateContent xmlns:mc="http://schemas.openxmlformats.org/markup-compatibility/2006">
          <mc:Choice Requires="x14">
            <control shapeId="36886" r:id="rId21" name="Check Box 22">
              <controlPr defaultSize="0" autoFill="0" autoLine="0" autoPict="0">
                <anchor moveWithCells="1">
                  <from>
                    <xdr:col>0</xdr:col>
                    <xdr:colOff>220980</xdr:colOff>
                    <xdr:row>35</xdr:row>
                    <xdr:rowOff>0</xdr:rowOff>
                  </from>
                  <to>
                    <xdr:col>2</xdr:col>
                    <xdr:colOff>144780</xdr:colOff>
                    <xdr:row>35</xdr:row>
                    <xdr:rowOff>205740</xdr:rowOff>
                  </to>
                </anchor>
              </controlPr>
            </control>
          </mc:Choice>
        </mc:AlternateContent>
        <mc:AlternateContent xmlns:mc="http://schemas.openxmlformats.org/markup-compatibility/2006">
          <mc:Choice Requires="x14">
            <control shapeId="36887" r:id="rId22" name="Check Box 23">
              <controlPr defaultSize="0" autoFill="0" autoLine="0" autoPict="0">
                <anchor moveWithCells="1">
                  <from>
                    <xdr:col>2</xdr:col>
                    <xdr:colOff>175260</xdr:colOff>
                    <xdr:row>35</xdr:row>
                    <xdr:rowOff>0</xdr:rowOff>
                  </from>
                  <to>
                    <xdr:col>4</xdr:col>
                    <xdr:colOff>99060</xdr:colOff>
                    <xdr:row>35</xdr:row>
                    <xdr:rowOff>243840</xdr:rowOff>
                  </to>
                </anchor>
              </controlPr>
            </control>
          </mc:Choice>
        </mc:AlternateContent>
        <mc:AlternateContent xmlns:mc="http://schemas.openxmlformats.org/markup-compatibility/2006">
          <mc:Choice Requires="x14">
            <control shapeId="36888" r:id="rId23" name="Check Box 24">
              <controlPr defaultSize="0" autoFill="0" autoLine="0" autoPict="0">
                <anchor moveWithCells="1">
                  <from>
                    <xdr:col>10</xdr:col>
                    <xdr:colOff>220980</xdr:colOff>
                    <xdr:row>35</xdr:row>
                    <xdr:rowOff>15240</xdr:rowOff>
                  </from>
                  <to>
                    <xdr:col>12</xdr:col>
                    <xdr:colOff>129540</xdr:colOff>
                    <xdr:row>35</xdr:row>
                    <xdr:rowOff>213360</xdr:rowOff>
                  </to>
                </anchor>
              </controlPr>
            </control>
          </mc:Choice>
        </mc:AlternateContent>
        <mc:AlternateContent xmlns:mc="http://schemas.openxmlformats.org/markup-compatibility/2006">
          <mc:Choice Requires="x14">
            <control shapeId="36889" r:id="rId24" name="Check Box 25">
              <controlPr defaultSize="0" autoFill="0" autoLine="0" autoPict="0">
                <anchor moveWithCells="1">
                  <from>
                    <xdr:col>12</xdr:col>
                    <xdr:colOff>190500</xdr:colOff>
                    <xdr:row>35</xdr:row>
                    <xdr:rowOff>0</xdr:rowOff>
                  </from>
                  <to>
                    <xdr:col>14</xdr:col>
                    <xdr:colOff>114300</xdr:colOff>
                    <xdr:row>35</xdr:row>
                    <xdr:rowOff>243840</xdr:rowOff>
                  </to>
                </anchor>
              </controlPr>
            </control>
          </mc:Choice>
        </mc:AlternateContent>
        <mc:AlternateContent xmlns:mc="http://schemas.openxmlformats.org/markup-compatibility/2006">
          <mc:Choice Requires="x14">
            <control shapeId="36890" r:id="rId25" name="Check Box 26">
              <controlPr defaultSize="0" autoFill="0" autoLine="0" autoPict="0">
                <anchor moveWithCells="1">
                  <from>
                    <xdr:col>5</xdr:col>
                    <xdr:colOff>129540</xdr:colOff>
                    <xdr:row>25</xdr:row>
                    <xdr:rowOff>205740</xdr:rowOff>
                  </from>
                  <to>
                    <xdr:col>16</xdr:col>
                    <xdr:colOff>167640</xdr:colOff>
                    <xdr:row>27</xdr:row>
                    <xdr:rowOff>60960</xdr:rowOff>
                  </to>
                </anchor>
              </controlPr>
            </control>
          </mc:Choice>
        </mc:AlternateContent>
        <mc:AlternateContent xmlns:mc="http://schemas.openxmlformats.org/markup-compatibility/2006">
          <mc:Choice Requires="x14">
            <control shapeId="36891" r:id="rId26" name="Check Box 27">
              <controlPr defaultSize="0" autoFill="0" autoLine="0" autoPict="0">
                <anchor moveWithCells="1">
                  <from>
                    <xdr:col>17</xdr:col>
                    <xdr:colOff>114300</xdr:colOff>
                    <xdr:row>25</xdr:row>
                    <xdr:rowOff>190500</xdr:rowOff>
                  </from>
                  <to>
                    <xdr:col>28</xdr:col>
                    <xdr:colOff>0</xdr:colOff>
                    <xdr:row>27</xdr:row>
                    <xdr:rowOff>53340</xdr:rowOff>
                  </to>
                </anchor>
              </controlPr>
            </control>
          </mc:Choice>
        </mc:AlternateContent>
        <mc:AlternateContent xmlns:mc="http://schemas.openxmlformats.org/markup-compatibility/2006">
          <mc:Choice Requires="x14">
            <control shapeId="36894" r:id="rId27" name="Check Box 30">
              <controlPr defaultSize="0" autoFill="0" autoLine="0" autoPict="0">
                <anchor moveWithCells="1">
                  <from>
                    <xdr:col>5</xdr:col>
                    <xdr:colOff>129540</xdr:colOff>
                    <xdr:row>43</xdr:row>
                    <xdr:rowOff>22860</xdr:rowOff>
                  </from>
                  <to>
                    <xdr:col>25</xdr:col>
                    <xdr:colOff>182880</xdr:colOff>
                    <xdr:row>44</xdr:row>
                    <xdr:rowOff>68580</xdr:rowOff>
                  </to>
                </anchor>
              </controlPr>
            </control>
          </mc:Choice>
        </mc:AlternateContent>
        <mc:AlternateContent xmlns:mc="http://schemas.openxmlformats.org/markup-compatibility/2006">
          <mc:Choice Requires="x14">
            <control shapeId="36895" r:id="rId28" name="Check Box 31">
              <controlPr defaultSize="0" autoFill="0" autoLine="0" autoPict="0">
                <anchor moveWithCells="1">
                  <from>
                    <xdr:col>5</xdr:col>
                    <xdr:colOff>137160</xdr:colOff>
                    <xdr:row>43</xdr:row>
                    <xdr:rowOff>304800</xdr:rowOff>
                  </from>
                  <to>
                    <xdr:col>28</xdr:col>
                    <xdr:colOff>0</xdr:colOff>
                    <xdr:row>45</xdr:row>
                    <xdr:rowOff>38100</xdr:rowOff>
                  </to>
                </anchor>
              </controlPr>
            </control>
          </mc:Choice>
        </mc:AlternateContent>
        <mc:AlternateContent xmlns:mc="http://schemas.openxmlformats.org/markup-compatibility/2006">
          <mc:Choice Requires="x14">
            <control shapeId="36896" r:id="rId29" name="Check Box 32">
              <controlPr defaultSize="0" autoFill="0" autoLine="0" autoPict="0">
                <anchor moveWithCells="1">
                  <from>
                    <xdr:col>5</xdr:col>
                    <xdr:colOff>129540</xdr:colOff>
                    <xdr:row>46</xdr:row>
                    <xdr:rowOff>259080</xdr:rowOff>
                  </from>
                  <to>
                    <xdr:col>25</xdr:col>
                    <xdr:colOff>182880</xdr:colOff>
                    <xdr:row>47</xdr:row>
                    <xdr:rowOff>304800</xdr:rowOff>
                  </to>
                </anchor>
              </controlPr>
            </control>
          </mc:Choice>
        </mc:AlternateContent>
        <mc:AlternateContent xmlns:mc="http://schemas.openxmlformats.org/markup-compatibility/2006">
          <mc:Choice Requires="x14">
            <control shapeId="36897" r:id="rId30" name="Check Box 33">
              <controlPr defaultSize="0" autoFill="0" autoLine="0" autoPict="0">
                <anchor moveWithCells="1">
                  <from>
                    <xdr:col>5</xdr:col>
                    <xdr:colOff>129540</xdr:colOff>
                    <xdr:row>48</xdr:row>
                    <xdr:rowOff>251460</xdr:rowOff>
                  </from>
                  <to>
                    <xdr:col>25</xdr:col>
                    <xdr:colOff>182880</xdr:colOff>
                    <xdr:row>49</xdr:row>
                    <xdr:rowOff>297180</xdr:rowOff>
                  </to>
                </anchor>
              </controlPr>
            </control>
          </mc:Choice>
        </mc:AlternateContent>
        <mc:AlternateContent xmlns:mc="http://schemas.openxmlformats.org/markup-compatibility/2006">
          <mc:Choice Requires="x14">
            <control shapeId="36898" r:id="rId31" name="Check Box 34">
              <controlPr defaultSize="0" autoFill="0" autoLine="0" autoPict="0">
                <anchor moveWithCells="1">
                  <from>
                    <xdr:col>5</xdr:col>
                    <xdr:colOff>129540</xdr:colOff>
                    <xdr:row>47</xdr:row>
                    <xdr:rowOff>243840</xdr:rowOff>
                  </from>
                  <to>
                    <xdr:col>25</xdr:col>
                    <xdr:colOff>182880</xdr:colOff>
                    <xdr:row>48</xdr:row>
                    <xdr:rowOff>289560</xdr:rowOff>
                  </to>
                </anchor>
              </controlPr>
            </control>
          </mc:Choice>
        </mc:AlternateContent>
        <mc:AlternateContent xmlns:mc="http://schemas.openxmlformats.org/markup-compatibility/2006">
          <mc:Choice Requires="x14">
            <control shapeId="36899" r:id="rId32" name="Check Box 35">
              <controlPr defaultSize="0" autoFill="0" autoLine="0" autoPict="0">
                <anchor moveWithCells="1">
                  <from>
                    <xdr:col>5</xdr:col>
                    <xdr:colOff>129540</xdr:colOff>
                    <xdr:row>45</xdr:row>
                    <xdr:rowOff>259080</xdr:rowOff>
                  </from>
                  <to>
                    <xdr:col>25</xdr:col>
                    <xdr:colOff>182880</xdr:colOff>
                    <xdr:row>46</xdr:row>
                    <xdr:rowOff>304800</xdr:rowOff>
                  </to>
                </anchor>
              </controlPr>
            </control>
          </mc:Choice>
        </mc:AlternateContent>
        <mc:AlternateContent xmlns:mc="http://schemas.openxmlformats.org/markup-compatibility/2006">
          <mc:Choice Requires="x14">
            <control shapeId="36900" r:id="rId33" name="Check Box 36">
              <controlPr defaultSize="0" autoFill="0" autoLine="0" autoPict="0">
                <anchor moveWithCells="1">
                  <from>
                    <xdr:col>6</xdr:col>
                    <xdr:colOff>228600</xdr:colOff>
                    <xdr:row>10</xdr:row>
                    <xdr:rowOff>38100</xdr:rowOff>
                  </from>
                  <to>
                    <xdr:col>8</xdr:col>
                    <xdr:colOff>152400</xdr:colOff>
                    <xdr:row>11</xdr:row>
                    <xdr:rowOff>30480</xdr:rowOff>
                  </to>
                </anchor>
              </controlPr>
            </control>
          </mc:Choice>
        </mc:AlternateContent>
        <mc:AlternateContent xmlns:mc="http://schemas.openxmlformats.org/markup-compatibility/2006">
          <mc:Choice Requires="x14">
            <control shapeId="36901" r:id="rId34" name="Check Box 37">
              <controlPr defaultSize="0" autoFill="0" autoLine="0" autoPict="0">
                <anchor moveWithCells="1">
                  <from>
                    <xdr:col>6</xdr:col>
                    <xdr:colOff>228600</xdr:colOff>
                    <xdr:row>9</xdr:row>
                    <xdr:rowOff>137160</xdr:rowOff>
                  </from>
                  <to>
                    <xdr:col>8</xdr:col>
                    <xdr:colOff>152400</xdr:colOff>
                    <xdr:row>10</xdr:row>
                    <xdr:rowOff>129540</xdr:rowOff>
                  </to>
                </anchor>
              </controlPr>
            </control>
          </mc:Choice>
        </mc:AlternateContent>
        <mc:AlternateContent xmlns:mc="http://schemas.openxmlformats.org/markup-compatibility/2006">
          <mc:Choice Requires="x14">
            <control shapeId="36902" r:id="rId35" name="Check Box 38">
              <controlPr defaultSize="0" autoFill="0" autoLine="0" autoPict="0">
                <anchor moveWithCells="1">
                  <from>
                    <xdr:col>6</xdr:col>
                    <xdr:colOff>228600</xdr:colOff>
                    <xdr:row>8</xdr:row>
                    <xdr:rowOff>220980</xdr:rowOff>
                  </from>
                  <to>
                    <xdr:col>8</xdr:col>
                    <xdr:colOff>152400</xdr:colOff>
                    <xdr:row>9</xdr:row>
                    <xdr:rowOff>213360</xdr:rowOff>
                  </to>
                </anchor>
              </controlPr>
            </control>
          </mc:Choice>
        </mc:AlternateContent>
        <mc:AlternateContent xmlns:mc="http://schemas.openxmlformats.org/markup-compatibility/2006">
          <mc:Choice Requires="x14">
            <control shapeId="36934" r:id="rId36" name="Check Box 70">
              <controlPr defaultSize="0" autoFill="0" autoLine="0" autoPict="0">
                <anchor moveWithCells="1">
                  <from>
                    <xdr:col>5</xdr:col>
                    <xdr:colOff>137160</xdr:colOff>
                    <xdr:row>52</xdr:row>
                    <xdr:rowOff>266700</xdr:rowOff>
                  </from>
                  <to>
                    <xdr:col>28</xdr:col>
                    <xdr:colOff>60960</xdr:colOff>
                    <xdr:row>55</xdr:row>
                    <xdr:rowOff>76200</xdr:rowOff>
                  </to>
                </anchor>
              </controlPr>
            </control>
          </mc:Choice>
        </mc:AlternateContent>
        <mc:AlternateContent xmlns:mc="http://schemas.openxmlformats.org/markup-compatibility/2006">
          <mc:Choice Requires="x14">
            <control shapeId="36939" r:id="rId37" name="Check Box 75">
              <controlPr defaultSize="0" autoFill="0" autoLine="0" autoPict="0">
                <anchor moveWithCells="1">
                  <from>
                    <xdr:col>5</xdr:col>
                    <xdr:colOff>137160</xdr:colOff>
                    <xdr:row>44</xdr:row>
                    <xdr:rowOff>266700</xdr:rowOff>
                  </from>
                  <to>
                    <xdr:col>25</xdr:col>
                    <xdr:colOff>190500</xdr:colOff>
                    <xdr:row>46</xdr:row>
                    <xdr:rowOff>0</xdr:rowOff>
                  </to>
                </anchor>
              </controlPr>
            </control>
          </mc:Choice>
        </mc:AlternateContent>
        <mc:AlternateContent xmlns:mc="http://schemas.openxmlformats.org/markup-compatibility/2006">
          <mc:Choice Requires="x14">
            <control shapeId="36940" r:id="rId38" name="Check Box 76">
              <controlPr defaultSize="0" autoFill="0" autoLine="0" autoPict="0">
                <anchor moveWithCells="1">
                  <from>
                    <xdr:col>17</xdr:col>
                    <xdr:colOff>53340</xdr:colOff>
                    <xdr:row>10</xdr:row>
                    <xdr:rowOff>38100</xdr:rowOff>
                  </from>
                  <to>
                    <xdr:col>20</xdr:col>
                    <xdr:colOff>30480</xdr:colOff>
                    <xdr:row>11</xdr:row>
                    <xdr:rowOff>30480</xdr:rowOff>
                  </to>
                </anchor>
              </controlPr>
            </control>
          </mc:Choice>
        </mc:AlternateContent>
        <mc:AlternateContent xmlns:mc="http://schemas.openxmlformats.org/markup-compatibility/2006">
          <mc:Choice Requires="x14">
            <control shapeId="36941" r:id="rId39" name="Check Box 77">
              <controlPr defaultSize="0" autoFill="0" autoLine="0" autoPict="0">
                <anchor moveWithCells="1">
                  <from>
                    <xdr:col>6</xdr:col>
                    <xdr:colOff>228600</xdr:colOff>
                    <xdr:row>10</xdr:row>
                    <xdr:rowOff>38100</xdr:rowOff>
                  </from>
                  <to>
                    <xdr:col>8</xdr:col>
                    <xdr:colOff>152400</xdr:colOff>
                    <xdr:row>11</xdr:row>
                    <xdr:rowOff>30480</xdr:rowOff>
                  </to>
                </anchor>
              </controlPr>
            </control>
          </mc:Choice>
        </mc:AlternateContent>
        <mc:AlternateContent xmlns:mc="http://schemas.openxmlformats.org/markup-compatibility/2006">
          <mc:Choice Requires="x14">
            <control shapeId="36942" r:id="rId40" name="Check Box 78">
              <controlPr defaultSize="0" autoFill="0" autoLine="0" autoPict="0">
                <anchor moveWithCells="1">
                  <from>
                    <xdr:col>17</xdr:col>
                    <xdr:colOff>53340</xdr:colOff>
                    <xdr:row>10</xdr:row>
                    <xdr:rowOff>38100</xdr:rowOff>
                  </from>
                  <to>
                    <xdr:col>20</xdr:col>
                    <xdr:colOff>30480</xdr:colOff>
                    <xdr:row>11</xdr:row>
                    <xdr:rowOff>30480</xdr:rowOff>
                  </to>
                </anchor>
              </controlPr>
            </control>
          </mc:Choice>
        </mc:AlternateContent>
        <mc:AlternateContent xmlns:mc="http://schemas.openxmlformats.org/markup-compatibility/2006">
          <mc:Choice Requires="x14">
            <control shapeId="36943" r:id="rId41" name="Check Box 79">
              <controlPr defaultSize="0" autoFill="0" autoLine="0" autoPict="0">
                <anchor moveWithCells="1">
                  <from>
                    <xdr:col>6</xdr:col>
                    <xdr:colOff>228600</xdr:colOff>
                    <xdr:row>10</xdr:row>
                    <xdr:rowOff>38100</xdr:rowOff>
                  </from>
                  <to>
                    <xdr:col>8</xdr:col>
                    <xdr:colOff>152400</xdr:colOff>
                    <xdr:row>11</xdr:row>
                    <xdr:rowOff>30480</xdr:rowOff>
                  </to>
                </anchor>
              </controlPr>
            </control>
          </mc:Choice>
        </mc:AlternateContent>
        <mc:AlternateContent xmlns:mc="http://schemas.openxmlformats.org/markup-compatibility/2006">
          <mc:Choice Requires="x14">
            <control shapeId="36944" r:id="rId42" name="Check Box 80">
              <controlPr defaultSize="0" autoFill="0" autoLine="0" autoPict="0">
                <anchor moveWithCells="1">
                  <from>
                    <xdr:col>20</xdr:col>
                    <xdr:colOff>152400</xdr:colOff>
                    <xdr:row>11</xdr:row>
                    <xdr:rowOff>251460</xdr:rowOff>
                  </from>
                  <to>
                    <xdr:col>22</xdr:col>
                    <xdr:colOff>76200</xdr:colOff>
                    <xdr:row>12</xdr:row>
                    <xdr:rowOff>243840</xdr:rowOff>
                  </to>
                </anchor>
              </controlPr>
            </control>
          </mc:Choice>
        </mc:AlternateContent>
        <mc:AlternateContent xmlns:mc="http://schemas.openxmlformats.org/markup-compatibility/2006">
          <mc:Choice Requires="x14">
            <control shapeId="36945" r:id="rId43" name="Check Box 81">
              <controlPr defaultSize="0" autoFill="0" autoLine="0" autoPict="0">
                <anchor moveWithCells="1">
                  <from>
                    <xdr:col>21</xdr:col>
                    <xdr:colOff>144780</xdr:colOff>
                    <xdr:row>12</xdr:row>
                    <xdr:rowOff>251460</xdr:rowOff>
                  </from>
                  <to>
                    <xdr:col>24</xdr:col>
                    <xdr:colOff>91440</xdr:colOff>
                    <xdr:row>13</xdr:row>
                    <xdr:rowOff>243840</xdr:rowOff>
                  </to>
                </anchor>
              </controlPr>
            </control>
          </mc:Choice>
        </mc:AlternateContent>
        <mc:AlternateContent xmlns:mc="http://schemas.openxmlformats.org/markup-compatibility/2006">
          <mc:Choice Requires="x14">
            <control shapeId="36946" r:id="rId44" name="Check Box 82">
              <controlPr defaultSize="0" autoFill="0" autoLine="0" autoPict="0">
                <anchor moveWithCells="1">
                  <from>
                    <xdr:col>11</xdr:col>
                    <xdr:colOff>53340</xdr:colOff>
                    <xdr:row>12</xdr:row>
                    <xdr:rowOff>251460</xdr:rowOff>
                  </from>
                  <to>
                    <xdr:col>12</xdr:col>
                    <xdr:colOff>220980</xdr:colOff>
                    <xdr:row>13</xdr:row>
                    <xdr:rowOff>243840</xdr:rowOff>
                  </to>
                </anchor>
              </controlPr>
            </control>
          </mc:Choice>
        </mc:AlternateContent>
        <mc:AlternateContent xmlns:mc="http://schemas.openxmlformats.org/markup-compatibility/2006">
          <mc:Choice Requires="x14">
            <control shapeId="36947" r:id="rId45" name="Check Box 83">
              <controlPr defaultSize="0" autoFill="0" autoLine="0" autoPict="0">
                <anchor moveWithCells="1">
                  <from>
                    <xdr:col>7</xdr:col>
                    <xdr:colOff>15240</xdr:colOff>
                    <xdr:row>12</xdr:row>
                    <xdr:rowOff>251460</xdr:rowOff>
                  </from>
                  <to>
                    <xdr:col>8</xdr:col>
                    <xdr:colOff>182880</xdr:colOff>
                    <xdr:row>13</xdr:row>
                    <xdr:rowOff>243840</xdr:rowOff>
                  </to>
                </anchor>
              </controlPr>
            </control>
          </mc:Choice>
        </mc:AlternateContent>
        <mc:AlternateContent xmlns:mc="http://schemas.openxmlformats.org/markup-compatibility/2006">
          <mc:Choice Requires="x14">
            <control shapeId="36948" r:id="rId46" name="Check Box 84">
              <controlPr defaultSize="0" autoFill="0" autoLine="0" autoPict="0">
                <anchor moveWithCells="1">
                  <from>
                    <xdr:col>15</xdr:col>
                    <xdr:colOff>190500</xdr:colOff>
                    <xdr:row>12</xdr:row>
                    <xdr:rowOff>251460</xdr:rowOff>
                  </from>
                  <to>
                    <xdr:col>17</xdr:col>
                    <xdr:colOff>114300</xdr:colOff>
                    <xdr:row>13</xdr:row>
                    <xdr:rowOff>243840</xdr:rowOff>
                  </to>
                </anchor>
              </controlPr>
            </control>
          </mc:Choice>
        </mc:AlternateContent>
        <mc:AlternateContent xmlns:mc="http://schemas.openxmlformats.org/markup-compatibility/2006">
          <mc:Choice Requires="x14">
            <control shapeId="36949" r:id="rId47" name="Check Box 85">
              <controlPr defaultSize="0" autoFill="0" autoLine="0" autoPict="0">
                <anchor moveWithCells="1">
                  <from>
                    <xdr:col>5</xdr:col>
                    <xdr:colOff>0</xdr:colOff>
                    <xdr:row>11</xdr:row>
                    <xdr:rowOff>251460</xdr:rowOff>
                  </from>
                  <to>
                    <xdr:col>6</xdr:col>
                    <xdr:colOff>175260</xdr:colOff>
                    <xdr:row>12</xdr:row>
                    <xdr:rowOff>243840</xdr:rowOff>
                  </to>
                </anchor>
              </controlPr>
            </control>
          </mc:Choice>
        </mc:AlternateContent>
        <mc:AlternateContent xmlns:mc="http://schemas.openxmlformats.org/markup-compatibility/2006">
          <mc:Choice Requires="x14">
            <control shapeId="36950" r:id="rId48" name="Check Box 86">
              <controlPr defaultSize="0" autoFill="0" autoLine="0" autoPict="0">
                <anchor moveWithCells="1">
                  <from>
                    <xdr:col>24</xdr:col>
                    <xdr:colOff>228600</xdr:colOff>
                    <xdr:row>12</xdr:row>
                    <xdr:rowOff>251460</xdr:rowOff>
                  </from>
                  <to>
                    <xdr:col>26</xdr:col>
                    <xdr:colOff>152400</xdr:colOff>
                    <xdr:row>13</xdr:row>
                    <xdr:rowOff>243840</xdr:rowOff>
                  </to>
                </anchor>
              </controlPr>
            </control>
          </mc:Choice>
        </mc:AlternateContent>
        <mc:AlternateContent xmlns:mc="http://schemas.openxmlformats.org/markup-compatibility/2006">
          <mc:Choice Requires="x14">
            <control shapeId="36951" r:id="rId49" name="Check Box 87">
              <controlPr defaultSize="0" autoFill="0" autoLine="0" autoPict="0">
                <anchor moveWithCells="1">
                  <from>
                    <xdr:col>17</xdr:col>
                    <xdr:colOff>60960</xdr:colOff>
                    <xdr:row>14</xdr:row>
                    <xdr:rowOff>15240</xdr:rowOff>
                  </from>
                  <to>
                    <xdr:col>18</xdr:col>
                    <xdr:colOff>228600</xdr:colOff>
                    <xdr:row>15</xdr:row>
                    <xdr:rowOff>0</xdr:rowOff>
                  </to>
                </anchor>
              </controlPr>
            </control>
          </mc:Choice>
        </mc:AlternateContent>
        <mc:AlternateContent xmlns:mc="http://schemas.openxmlformats.org/markup-compatibility/2006">
          <mc:Choice Requires="x14">
            <control shapeId="36952" r:id="rId50" name="Check Box 88">
              <controlPr defaultSize="0" autoFill="0" autoLine="0" autoPict="0">
                <anchor moveWithCells="1">
                  <from>
                    <xdr:col>27</xdr:col>
                    <xdr:colOff>0</xdr:colOff>
                    <xdr:row>12</xdr:row>
                    <xdr:rowOff>251460</xdr:rowOff>
                  </from>
                  <to>
                    <xdr:col>28</xdr:col>
                    <xdr:colOff>175260</xdr:colOff>
                    <xdr:row>13</xdr:row>
                    <xdr:rowOff>243840</xdr:rowOff>
                  </to>
                </anchor>
              </controlPr>
            </control>
          </mc:Choice>
        </mc:AlternateContent>
        <mc:AlternateContent xmlns:mc="http://schemas.openxmlformats.org/markup-compatibility/2006">
          <mc:Choice Requires="x14">
            <control shapeId="36953" r:id="rId51" name="Check Box 89">
              <controlPr defaultSize="0" autoFill="0" autoLine="0" autoPict="0">
                <anchor moveWithCells="1">
                  <from>
                    <xdr:col>11</xdr:col>
                    <xdr:colOff>0</xdr:colOff>
                    <xdr:row>11</xdr:row>
                    <xdr:rowOff>251460</xdr:rowOff>
                  </from>
                  <to>
                    <xdr:col>12</xdr:col>
                    <xdr:colOff>175260</xdr:colOff>
                    <xdr:row>12</xdr:row>
                    <xdr:rowOff>243840</xdr:rowOff>
                  </to>
                </anchor>
              </controlPr>
            </control>
          </mc:Choice>
        </mc:AlternateContent>
        <mc:AlternateContent xmlns:mc="http://schemas.openxmlformats.org/markup-compatibility/2006">
          <mc:Choice Requires="x14">
            <control shapeId="36954" r:id="rId52" name="Check Box 90">
              <controlPr defaultSize="0" autoFill="0" autoLine="0" autoPict="0">
                <anchor moveWithCells="1">
                  <from>
                    <xdr:col>14</xdr:col>
                    <xdr:colOff>106680</xdr:colOff>
                    <xdr:row>11</xdr:row>
                    <xdr:rowOff>251460</xdr:rowOff>
                  </from>
                  <to>
                    <xdr:col>16</xdr:col>
                    <xdr:colOff>30480</xdr:colOff>
                    <xdr:row>12</xdr:row>
                    <xdr:rowOff>243840</xdr:rowOff>
                  </to>
                </anchor>
              </controlPr>
            </control>
          </mc:Choice>
        </mc:AlternateContent>
        <mc:AlternateContent xmlns:mc="http://schemas.openxmlformats.org/markup-compatibility/2006">
          <mc:Choice Requires="x14">
            <control shapeId="36955" r:id="rId53" name="Check Box 91">
              <controlPr defaultSize="0" autoFill="0" autoLine="0" autoPict="0">
                <anchor moveWithCells="1">
                  <from>
                    <xdr:col>17</xdr:col>
                    <xdr:colOff>60960</xdr:colOff>
                    <xdr:row>11</xdr:row>
                    <xdr:rowOff>251460</xdr:rowOff>
                  </from>
                  <to>
                    <xdr:col>18</xdr:col>
                    <xdr:colOff>228600</xdr:colOff>
                    <xdr:row>12</xdr:row>
                    <xdr:rowOff>243840</xdr:rowOff>
                  </to>
                </anchor>
              </controlPr>
            </control>
          </mc:Choice>
        </mc:AlternateContent>
        <mc:AlternateContent xmlns:mc="http://schemas.openxmlformats.org/markup-compatibility/2006">
          <mc:Choice Requires="x14">
            <control shapeId="36956" r:id="rId54" name="Check Box 92">
              <controlPr defaultSize="0" autoFill="0" autoLine="0" autoPict="0">
                <anchor moveWithCells="1">
                  <from>
                    <xdr:col>5</xdr:col>
                    <xdr:colOff>0</xdr:colOff>
                    <xdr:row>12</xdr:row>
                    <xdr:rowOff>251460</xdr:rowOff>
                  </from>
                  <to>
                    <xdr:col>6</xdr:col>
                    <xdr:colOff>175260</xdr:colOff>
                    <xdr:row>13</xdr:row>
                    <xdr:rowOff>243840</xdr:rowOff>
                  </to>
                </anchor>
              </controlPr>
            </control>
          </mc:Choice>
        </mc:AlternateContent>
        <mc:AlternateContent xmlns:mc="http://schemas.openxmlformats.org/markup-compatibility/2006">
          <mc:Choice Requires="x14">
            <control shapeId="36957" r:id="rId55" name="Check Box 93">
              <controlPr defaultSize="0" autoFill="0" autoLine="0" autoPict="0">
                <anchor moveWithCells="1">
                  <from>
                    <xdr:col>24</xdr:col>
                    <xdr:colOff>60960</xdr:colOff>
                    <xdr:row>11</xdr:row>
                    <xdr:rowOff>251460</xdr:rowOff>
                  </from>
                  <to>
                    <xdr:col>25</xdr:col>
                    <xdr:colOff>228600</xdr:colOff>
                    <xdr:row>12</xdr:row>
                    <xdr:rowOff>243840</xdr:rowOff>
                  </to>
                </anchor>
              </controlPr>
            </control>
          </mc:Choice>
        </mc:AlternateContent>
        <mc:AlternateContent xmlns:mc="http://schemas.openxmlformats.org/markup-compatibility/2006">
          <mc:Choice Requires="x14">
            <control shapeId="36958" r:id="rId56" name="Check Box 94">
              <controlPr defaultSize="0" autoFill="0" autoLine="0" autoPict="0">
                <anchor moveWithCells="1">
                  <from>
                    <xdr:col>9</xdr:col>
                    <xdr:colOff>38100</xdr:colOff>
                    <xdr:row>12</xdr:row>
                    <xdr:rowOff>251460</xdr:rowOff>
                  </from>
                  <to>
                    <xdr:col>10</xdr:col>
                    <xdr:colOff>213360</xdr:colOff>
                    <xdr:row>13</xdr:row>
                    <xdr:rowOff>243840</xdr:rowOff>
                  </to>
                </anchor>
              </controlPr>
            </control>
          </mc:Choice>
        </mc:AlternateContent>
        <mc:AlternateContent xmlns:mc="http://schemas.openxmlformats.org/markup-compatibility/2006">
          <mc:Choice Requires="x14">
            <control shapeId="36959" r:id="rId57" name="Check Box 95">
              <controlPr defaultSize="0" autoFill="0" autoLine="0" autoPict="0">
                <anchor moveWithCells="1">
                  <from>
                    <xdr:col>20</xdr:col>
                    <xdr:colOff>152400</xdr:colOff>
                    <xdr:row>14</xdr:row>
                    <xdr:rowOff>15240</xdr:rowOff>
                  </from>
                  <to>
                    <xdr:col>22</xdr:col>
                    <xdr:colOff>76200</xdr:colOff>
                    <xdr:row>15</xdr:row>
                    <xdr:rowOff>0</xdr:rowOff>
                  </to>
                </anchor>
              </controlPr>
            </control>
          </mc:Choice>
        </mc:AlternateContent>
        <mc:AlternateContent xmlns:mc="http://schemas.openxmlformats.org/markup-compatibility/2006">
          <mc:Choice Requires="x14">
            <control shapeId="36960" r:id="rId58" name="Check Box 96">
              <controlPr defaultSize="0" autoFill="0" autoLine="0" autoPict="0">
                <anchor moveWithCells="1">
                  <from>
                    <xdr:col>5</xdr:col>
                    <xdr:colOff>0</xdr:colOff>
                    <xdr:row>14</xdr:row>
                    <xdr:rowOff>220980</xdr:rowOff>
                  </from>
                  <to>
                    <xdr:col>6</xdr:col>
                    <xdr:colOff>175260</xdr:colOff>
                    <xdr:row>15</xdr:row>
                    <xdr:rowOff>213360</xdr:rowOff>
                  </to>
                </anchor>
              </controlPr>
            </control>
          </mc:Choice>
        </mc:AlternateContent>
        <mc:AlternateContent xmlns:mc="http://schemas.openxmlformats.org/markup-compatibility/2006">
          <mc:Choice Requires="x14">
            <control shapeId="36961" r:id="rId59" name="Check Box 97">
              <controlPr defaultSize="0" autoFill="0" autoLine="0" autoPict="0">
                <anchor moveWithCells="1">
                  <from>
                    <xdr:col>7</xdr:col>
                    <xdr:colOff>167640</xdr:colOff>
                    <xdr:row>14</xdr:row>
                    <xdr:rowOff>228600</xdr:rowOff>
                  </from>
                  <to>
                    <xdr:col>11</xdr:col>
                    <xdr:colOff>15240</xdr:colOff>
                    <xdr:row>15</xdr:row>
                    <xdr:rowOff>220980</xdr:rowOff>
                  </to>
                </anchor>
              </controlPr>
            </control>
          </mc:Choice>
        </mc:AlternateContent>
        <mc:AlternateContent xmlns:mc="http://schemas.openxmlformats.org/markup-compatibility/2006">
          <mc:Choice Requires="x14">
            <control shapeId="36962" r:id="rId60" name="Check Box 98">
              <controlPr defaultSize="0" autoFill="0" autoLine="0" autoPict="0">
                <anchor moveWithCells="1">
                  <from>
                    <xdr:col>10</xdr:col>
                    <xdr:colOff>259080</xdr:colOff>
                    <xdr:row>14</xdr:row>
                    <xdr:rowOff>228600</xdr:rowOff>
                  </from>
                  <to>
                    <xdr:col>14</xdr:col>
                    <xdr:colOff>91440</xdr:colOff>
                    <xdr:row>15</xdr:row>
                    <xdr:rowOff>220980</xdr:rowOff>
                  </to>
                </anchor>
              </controlPr>
            </control>
          </mc:Choice>
        </mc:AlternateContent>
        <mc:AlternateContent xmlns:mc="http://schemas.openxmlformats.org/markup-compatibility/2006">
          <mc:Choice Requires="x14">
            <control shapeId="36963" r:id="rId61" name="Check Box 99">
              <controlPr defaultSize="0" autoFill="0" autoLine="0" autoPict="0">
                <anchor moveWithCells="1">
                  <from>
                    <xdr:col>7</xdr:col>
                    <xdr:colOff>152400</xdr:colOff>
                    <xdr:row>11</xdr:row>
                    <xdr:rowOff>251460</xdr:rowOff>
                  </from>
                  <to>
                    <xdr:col>9</xdr:col>
                    <xdr:colOff>76200</xdr:colOff>
                    <xdr:row>12</xdr:row>
                    <xdr:rowOff>243840</xdr:rowOff>
                  </to>
                </anchor>
              </controlPr>
            </control>
          </mc:Choice>
        </mc:AlternateContent>
        <mc:AlternateContent xmlns:mc="http://schemas.openxmlformats.org/markup-compatibility/2006">
          <mc:Choice Requires="x14">
            <control shapeId="36964" r:id="rId62" name="Check Box 100">
              <controlPr defaultSize="0" autoFill="0" autoLine="0" autoPict="0">
                <anchor moveWithCells="1">
                  <from>
                    <xdr:col>13</xdr:col>
                    <xdr:colOff>76200</xdr:colOff>
                    <xdr:row>12</xdr:row>
                    <xdr:rowOff>251460</xdr:rowOff>
                  </from>
                  <to>
                    <xdr:col>15</xdr:col>
                    <xdr:colOff>0</xdr:colOff>
                    <xdr:row>13</xdr:row>
                    <xdr:rowOff>243840</xdr:rowOff>
                  </to>
                </anchor>
              </controlPr>
            </control>
          </mc:Choice>
        </mc:AlternateContent>
        <mc:AlternateContent xmlns:mc="http://schemas.openxmlformats.org/markup-compatibility/2006">
          <mc:Choice Requires="x14">
            <control shapeId="36965" r:id="rId63" name="Check Box 101">
              <controlPr defaultSize="0" autoFill="0" autoLine="0" autoPict="0">
                <anchor moveWithCells="1">
                  <from>
                    <xdr:col>7</xdr:col>
                    <xdr:colOff>152400</xdr:colOff>
                    <xdr:row>14</xdr:row>
                    <xdr:rowOff>15240</xdr:rowOff>
                  </from>
                  <to>
                    <xdr:col>9</xdr:col>
                    <xdr:colOff>76200</xdr:colOff>
                    <xdr:row>15</xdr:row>
                    <xdr:rowOff>0</xdr:rowOff>
                  </to>
                </anchor>
              </controlPr>
            </control>
          </mc:Choice>
        </mc:AlternateContent>
        <mc:AlternateContent xmlns:mc="http://schemas.openxmlformats.org/markup-compatibility/2006">
          <mc:Choice Requires="x14">
            <control shapeId="36966" r:id="rId64" name="Check Box 102">
              <controlPr defaultSize="0" autoFill="0" autoLine="0" autoPict="0">
                <anchor moveWithCells="1">
                  <from>
                    <xdr:col>18</xdr:col>
                    <xdr:colOff>68580</xdr:colOff>
                    <xdr:row>12</xdr:row>
                    <xdr:rowOff>251460</xdr:rowOff>
                  </from>
                  <to>
                    <xdr:col>21</xdr:col>
                    <xdr:colOff>68580</xdr:colOff>
                    <xdr:row>13</xdr:row>
                    <xdr:rowOff>243840</xdr:rowOff>
                  </to>
                </anchor>
              </controlPr>
            </control>
          </mc:Choice>
        </mc:AlternateContent>
        <mc:AlternateContent xmlns:mc="http://schemas.openxmlformats.org/markup-compatibility/2006">
          <mc:Choice Requires="x14">
            <control shapeId="36967" r:id="rId65" name="Check Box 103">
              <controlPr defaultSize="0" autoFill="0" autoLine="0" autoPict="0">
                <anchor moveWithCells="1">
                  <from>
                    <xdr:col>11</xdr:col>
                    <xdr:colOff>0</xdr:colOff>
                    <xdr:row>14</xdr:row>
                    <xdr:rowOff>15240</xdr:rowOff>
                  </from>
                  <to>
                    <xdr:col>12</xdr:col>
                    <xdr:colOff>175260</xdr:colOff>
                    <xdr:row>14</xdr:row>
                    <xdr:rowOff>243840</xdr:rowOff>
                  </to>
                </anchor>
              </controlPr>
            </control>
          </mc:Choice>
        </mc:AlternateContent>
        <mc:AlternateContent xmlns:mc="http://schemas.openxmlformats.org/markup-compatibility/2006">
          <mc:Choice Requires="x14">
            <control shapeId="36968" r:id="rId66" name="Check Box 104">
              <controlPr defaultSize="0" autoFill="0" autoLine="0" autoPict="0">
                <anchor moveWithCells="1">
                  <from>
                    <xdr:col>14</xdr:col>
                    <xdr:colOff>106680</xdr:colOff>
                    <xdr:row>14</xdr:row>
                    <xdr:rowOff>15240</xdr:rowOff>
                  </from>
                  <to>
                    <xdr:col>16</xdr:col>
                    <xdr:colOff>30480</xdr:colOff>
                    <xdr:row>15</xdr:row>
                    <xdr:rowOff>0</xdr:rowOff>
                  </to>
                </anchor>
              </controlPr>
            </control>
          </mc:Choice>
        </mc:AlternateContent>
        <mc:AlternateContent xmlns:mc="http://schemas.openxmlformats.org/markup-compatibility/2006">
          <mc:Choice Requires="x14">
            <control shapeId="36969" r:id="rId67" name="Check Box 105">
              <controlPr defaultSize="0" autoFill="0" autoLine="0" autoPict="0">
                <anchor moveWithCells="1">
                  <from>
                    <xdr:col>5</xdr:col>
                    <xdr:colOff>0</xdr:colOff>
                    <xdr:row>14</xdr:row>
                    <xdr:rowOff>15240</xdr:rowOff>
                  </from>
                  <to>
                    <xdr:col>6</xdr:col>
                    <xdr:colOff>175260</xdr:colOff>
                    <xdr:row>15</xdr:row>
                    <xdr:rowOff>0</xdr:rowOff>
                  </to>
                </anchor>
              </controlPr>
            </control>
          </mc:Choice>
        </mc:AlternateContent>
        <mc:AlternateContent xmlns:mc="http://schemas.openxmlformats.org/markup-compatibility/2006">
          <mc:Choice Requires="x14">
            <control shapeId="36970" r:id="rId68" name="Check Box 106">
              <controlPr defaultSize="0" autoFill="0" autoLine="0" autoPict="0">
                <anchor moveWithCells="1">
                  <from>
                    <xdr:col>14</xdr:col>
                    <xdr:colOff>106680</xdr:colOff>
                    <xdr:row>14</xdr:row>
                    <xdr:rowOff>228600</xdr:rowOff>
                  </from>
                  <to>
                    <xdr:col>16</xdr:col>
                    <xdr:colOff>30480</xdr:colOff>
                    <xdr:row>15</xdr:row>
                    <xdr:rowOff>220980</xdr:rowOff>
                  </to>
                </anchor>
              </controlPr>
            </control>
          </mc:Choice>
        </mc:AlternateContent>
        <mc:AlternateContent xmlns:mc="http://schemas.openxmlformats.org/markup-compatibility/2006">
          <mc:Choice Requires="x14">
            <control shapeId="36971" r:id="rId69" name="Check Box 107">
              <controlPr defaultSize="0" autoFill="0" autoLine="0" autoPict="0">
                <anchor moveWithCells="1">
                  <from>
                    <xdr:col>17</xdr:col>
                    <xdr:colOff>60960</xdr:colOff>
                    <xdr:row>14</xdr:row>
                    <xdr:rowOff>228600</xdr:rowOff>
                  </from>
                  <to>
                    <xdr:col>20</xdr:col>
                    <xdr:colOff>53340</xdr:colOff>
                    <xdr:row>15</xdr:row>
                    <xdr:rowOff>220980</xdr:rowOff>
                  </to>
                </anchor>
              </controlPr>
            </control>
          </mc:Choice>
        </mc:AlternateContent>
        <mc:AlternateContent xmlns:mc="http://schemas.openxmlformats.org/markup-compatibility/2006">
          <mc:Choice Requires="x14">
            <control shapeId="36972" r:id="rId70" name="Check Box 108">
              <controlPr defaultSize="0" autoFill="0" autoLine="0" autoPict="0">
                <anchor moveWithCells="1">
                  <from>
                    <xdr:col>20</xdr:col>
                    <xdr:colOff>152400</xdr:colOff>
                    <xdr:row>15</xdr:row>
                    <xdr:rowOff>0</xdr:rowOff>
                  </from>
                  <to>
                    <xdr:col>23</xdr:col>
                    <xdr:colOff>129540</xdr:colOff>
                    <xdr:row>15</xdr:row>
                    <xdr:rowOff>251460</xdr:rowOff>
                  </to>
                </anchor>
              </controlPr>
            </control>
          </mc:Choice>
        </mc:AlternateContent>
        <mc:AlternateContent xmlns:mc="http://schemas.openxmlformats.org/markup-compatibility/2006">
          <mc:Choice Requires="x14">
            <control shapeId="36973" r:id="rId71" name="Check Box 109">
              <controlPr defaultSize="0" autoFill="0" autoLine="0" autoPict="0">
                <anchor moveWithCells="1">
                  <from>
                    <xdr:col>20</xdr:col>
                    <xdr:colOff>129540</xdr:colOff>
                    <xdr:row>27</xdr:row>
                    <xdr:rowOff>175260</xdr:rowOff>
                  </from>
                  <to>
                    <xdr:col>22</xdr:col>
                    <xdr:colOff>53340</xdr:colOff>
                    <xdr:row>28</xdr:row>
                    <xdr:rowOff>175260</xdr:rowOff>
                  </to>
                </anchor>
              </controlPr>
            </control>
          </mc:Choice>
        </mc:AlternateContent>
        <mc:AlternateContent xmlns:mc="http://schemas.openxmlformats.org/markup-compatibility/2006">
          <mc:Choice Requires="x14">
            <control shapeId="36974" r:id="rId72" name="Check Box 110">
              <controlPr defaultSize="0" autoFill="0" autoLine="0" autoPict="0">
                <anchor moveWithCells="1">
                  <from>
                    <xdr:col>20</xdr:col>
                    <xdr:colOff>121920</xdr:colOff>
                    <xdr:row>29</xdr:row>
                    <xdr:rowOff>15240</xdr:rowOff>
                  </from>
                  <to>
                    <xdr:col>22</xdr:col>
                    <xdr:colOff>45720</xdr:colOff>
                    <xdr:row>30</xdr:row>
                    <xdr:rowOff>53340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3181F-DF18-42EC-BC1A-0660D33B080F}">
  <sheetPr>
    <tabColor rgb="FF00B0F0"/>
  </sheetPr>
  <dimension ref="A1:BF64"/>
  <sheetViews>
    <sheetView showGridLines="0" view="pageBreakPreview" topLeftCell="A28" zoomScale="70" zoomScaleNormal="100" zoomScaleSheetLayoutView="70" workbookViewId="0">
      <selection activeCell="AE46" sqref="AE46"/>
    </sheetView>
  </sheetViews>
  <sheetFormatPr defaultColWidth="3.19921875" defaultRowHeight="13.2"/>
  <cols>
    <col min="1" max="8" width="3.19921875" style="23"/>
    <col min="9" max="9" width="3.19921875" style="23" customWidth="1"/>
    <col min="10" max="10" width="3.19921875" style="23"/>
    <col min="11" max="11" width="3.5" style="23" bestFit="1" customWidth="1"/>
    <col min="12" max="13" width="3.19921875" style="23"/>
    <col min="14" max="14" width="3.19921875" style="23" customWidth="1"/>
    <col min="15" max="17" width="3.19921875" style="23"/>
    <col min="18" max="18" width="3.19921875" style="23" customWidth="1"/>
    <col min="19" max="24" width="3.19921875" style="23"/>
    <col min="25" max="28" width="3.19921875" style="23" customWidth="1"/>
    <col min="29" max="29" width="3.19921875" style="23"/>
    <col min="30" max="44" width="3.09765625" style="23" customWidth="1"/>
    <col min="45" max="45" width="2.296875" style="23" customWidth="1"/>
    <col min="46" max="78" width="3.09765625" style="23" customWidth="1"/>
    <col min="79" max="16384" width="3.19921875" style="23"/>
  </cols>
  <sheetData>
    <row r="1" spans="1:49" ht="18.75" customHeight="1">
      <c r="A1" s="57" t="s">
        <v>17</v>
      </c>
      <c r="B1" s="57"/>
      <c r="C1" s="57"/>
      <c r="D1" s="57"/>
      <c r="E1" s="57"/>
      <c r="F1" s="57"/>
    </row>
    <row r="2" spans="1:49" ht="18.75" customHeight="1">
      <c r="A2" s="19"/>
      <c r="B2" s="19"/>
      <c r="C2" s="19"/>
      <c r="D2" s="19"/>
      <c r="E2" s="19"/>
      <c r="F2" s="19"/>
      <c r="G2" s="19"/>
      <c r="H2" s="19"/>
      <c r="I2" s="19"/>
      <c r="J2" s="18" t="s">
        <v>18</v>
      </c>
      <c r="K2" s="343">
        <f>'[1]計画書(通)'!K2:L2</f>
        <v>6</v>
      </c>
      <c r="L2" s="343"/>
      <c r="M2" s="19" t="s">
        <v>19</v>
      </c>
      <c r="N2" s="19"/>
      <c r="O2" s="19"/>
      <c r="P2" s="19"/>
      <c r="Q2" s="19"/>
      <c r="R2" s="19"/>
      <c r="S2" s="19"/>
      <c r="T2" s="19"/>
      <c r="U2" s="19"/>
      <c r="V2" s="19"/>
      <c r="W2" s="19"/>
      <c r="X2" s="19"/>
      <c r="Y2" s="19"/>
      <c r="Z2" s="19"/>
    </row>
    <row r="3" spans="1:49" ht="18.75" customHeight="1">
      <c r="X3" s="58"/>
      <c r="Y3" s="58"/>
      <c r="Z3" s="58"/>
      <c r="AA3" s="58"/>
      <c r="AB3" s="58"/>
      <c r="AC3" s="58"/>
    </row>
    <row r="4" spans="1:49" ht="18.75" customHeight="1">
      <c r="C4" s="344" t="s">
        <v>20</v>
      </c>
      <c r="D4" s="344"/>
      <c r="E4" s="344"/>
      <c r="F4" s="344"/>
      <c r="G4" s="344"/>
      <c r="H4" s="344"/>
      <c r="I4" s="344"/>
      <c r="J4" s="345" t="s">
        <v>21</v>
      </c>
      <c r="K4" s="345"/>
      <c r="L4" s="345"/>
      <c r="M4" s="345"/>
      <c r="N4" s="345"/>
      <c r="O4" s="345"/>
      <c r="P4" s="345"/>
      <c r="Q4" s="345"/>
      <c r="R4" s="345"/>
      <c r="S4" s="345"/>
      <c r="T4" s="345"/>
      <c r="U4" s="345"/>
      <c r="V4" s="345"/>
      <c r="W4" s="345"/>
      <c r="X4" s="345"/>
      <c r="Y4" s="345"/>
      <c r="Z4" s="345"/>
      <c r="AA4" s="345"/>
    </row>
    <row r="5" spans="1:49" ht="18.75" customHeight="1">
      <c r="C5" s="344" t="s">
        <v>22</v>
      </c>
      <c r="D5" s="344"/>
      <c r="E5" s="344"/>
      <c r="F5" s="344"/>
      <c r="G5" s="344"/>
      <c r="H5" s="344"/>
      <c r="I5" s="344"/>
      <c r="J5" s="345" t="s">
        <v>70</v>
      </c>
      <c r="K5" s="345"/>
      <c r="L5" s="345"/>
      <c r="M5" s="345"/>
      <c r="N5" s="345"/>
      <c r="O5" s="345"/>
      <c r="P5" s="345"/>
      <c r="Q5" s="345"/>
      <c r="R5" s="345"/>
      <c r="S5" s="345"/>
      <c r="T5" s="345"/>
      <c r="U5" s="345"/>
      <c r="V5" s="345"/>
      <c r="W5" s="345"/>
      <c r="X5" s="345"/>
      <c r="Y5" s="345"/>
      <c r="Z5" s="345"/>
      <c r="AA5" s="345"/>
    </row>
    <row r="6" spans="1:49" ht="18.75" customHeight="1"/>
    <row r="7" spans="1:49" ht="18.75" customHeight="1">
      <c r="A7" s="319" t="s">
        <v>23</v>
      </c>
      <c r="B7" s="320"/>
      <c r="C7" s="320"/>
      <c r="D7" s="320"/>
      <c r="E7" s="320"/>
      <c r="F7" s="321"/>
      <c r="G7" s="321"/>
      <c r="H7" s="321"/>
      <c r="I7" s="321"/>
      <c r="J7" s="321"/>
      <c r="K7" s="321"/>
      <c r="L7" s="321"/>
      <c r="M7" s="321"/>
      <c r="N7" s="321"/>
      <c r="O7" s="321"/>
      <c r="P7" s="321"/>
      <c r="Q7" s="321"/>
      <c r="R7" s="320"/>
      <c r="S7" s="320"/>
      <c r="T7" s="320"/>
      <c r="U7" s="320"/>
      <c r="V7" s="321"/>
      <c r="W7" s="321"/>
      <c r="X7" s="321"/>
      <c r="Y7" s="321"/>
      <c r="Z7" s="321"/>
      <c r="AA7" s="321"/>
      <c r="AB7" s="321"/>
      <c r="AC7" s="322"/>
      <c r="AF7" s="58"/>
      <c r="AH7" s="143"/>
    </row>
    <row r="8" spans="1:49" ht="20.25" customHeight="1">
      <c r="A8" s="323" t="s">
        <v>24</v>
      </c>
      <c r="B8" s="323"/>
      <c r="C8" s="323"/>
      <c r="D8" s="323"/>
      <c r="E8" s="324"/>
      <c r="F8" s="588" t="str">
        <f>IF('[1]申請書(通)(例)'!$Q$11="","",('[1]申請書(通)(例)'!$Q$11))</f>
        <v>中央シニア倶楽部</v>
      </c>
      <c r="G8" s="589"/>
      <c r="H8" s="589"/>
      <c r="I8" s="589"/>
      <c r="J8" s="589"/>
      <c r="K8" s="589"/>
      <c r="L8" s="589"/>
      <c r="M8" s="589"/>
      <c r="N8" s="589"/>
      <c r="O8" s="589"/>
      <c r="P8" s="589"/>
      <c r="Q8" s="590"/>
      <c r="R8" s="331" t="s">
        <v>25</v>
      </c>
      <c r="S8" s="332"/>
      <c r="T8" s="332"/>
      <c r="U8" s="333"/>
      <c r="V8" s="594" t="str">
        <f>IF('[1]申請書(通)(例)'!$S$13="","",('[1]申請書(通)(例)'!$S$13))</f>
        <v>相模　太郎</v>
      </c>
      <c r="W8" s="594"/>
      <c r="X8" s="594"/>
      <c r="Y8" s="594"/>
      <c r="Z8" s="594"/>
      <c r="AA8" s="594"/>
      <c r="AB8" s="594"/>
      <c r="AC8" s="595"/>
      <c r="AF8" s="58"/>
      <c r="AH8" s="143"/>
    </row>
    <row r="9" spans="1:49" ht="20.25" customHeight="1">
      <c r="A9" s="323"/>
      <c r="B9" s="323"/>
      <c r="C9" s="323"/>
      <c r="D9" s="323"/>
      <c r="E9" s="324"/>
      <c r="F9" s="591"/>
      <c r="G9" s="592"/>
      <c r="H9" s="592"/>
      <c r="I9" s="592"/>
      <c r="J9" s="592"/>
      <c r="K9" s="592"/>
      <c r="L9" s="592"/>
      <c r="M9" s="592"/>
      <c r="N9" s="592"/>
      <c r="O9" s="592"/>
      <c r="P9" s="592"/>
      <c r="Q9" s="593"/>
      <c r="R9" s="334" t="s">
        <v>143</v>
      </c>
      <c r="S9" s="335"/>
      <c r="T9" s="335"/>
      <c r="U9" s="336"/>
      <c r="V9" s="596" t="s">
        <v>182</v>
      </c>
      <c r="W9" s="596"/>
      <c r="X9" s="596"/>
      <c r="Y9" s="596"/>
      <c r="Z9" s="596"/>
      <c r="AA9" s="596"/>
      <c r="AB9" s="596"/>
      <c r="AC9" s="597"/>
      <c r="AF9" s="58"/>
      <c r="AH9" s="143"/>
      <c r="AW9" s="23" t="s">
        <v>185</v>
      </c>
    </row>
    <row r="10" spans="1:49" ht="20.25" customHeight="1">
      <c r="A10" s="346" t="s">
        <v>147</v>
      </c>
      <c r="B10" s="359"/>
      <c r="C10" s="359"/>
      <c r="D10" s="359"/>
      <c r="E10" s="347"/>
      <c r="F10" s="549" t="s">
        <v>26</v>
      </c>
      <c r="G10" s="364"/>
      <c r="H10" s="352"/>
      <c r="I10" s="353"/>
      <c r="J10" s="578">
        <v>5</v>
      </c>
      <c r="K10" s="578"/>
      <c r="L10" s="357" t="s">
        <v>27</v>
      </c>
      <c r="M10" s="578">
        <v>4</v>
      </c>
      <c r="N10" s="578"/>
      <c r="O10" s="358" t="s">
        <v>28</v>
      </c>
      <c r="P10" s="360" t="s">
        <v>29</v>
      </c>
      <c r="Q10" s="349"/>
      <c r="R10" s="576"/>
      <c r="S10" s="350"/>
      <c r="T10" s="350"/>
      <c r="U10" s="350"/>
      <c r="V10" s="350"/>
      <c r="W10" s="350"/>
      <c r="X10" s="350"/>
      <c r="Y10" s="350"/>
      <c r="Z10" s="350"/>
      <c r="AA10" s="350"/>
      <c r="AB10" s="350"/>
      <c r="AC10" s="351"/>
      <c r="AF10" s="58"/>
      <c r="AH10" s="143"/>
    </row>
    <row r="11" spans="1:49" ht="20.25" customHeight="1">
      <c r="A11" s="348"/>
      <c r="B11" s="360"/>
      <c r="C11" s="360"/>
      <c r="D11" s="360"/>
      <c r="E11" s="349"/>
      <c r="F11" s="334"/>
      <c r="G11" s="336"/>
      <c r="H11" s="352"/>
      <c r="I11" s="353"/>
      <c r="J11" s="578"/>
      <c r="K11" s="579"/>
      <c r="L11" s="459"/>
      <c r="M11" s="579"/>
      <c r="N11" s="579"/>
      <c r="O11" s="575"/>
      <c r="P11" s="406"/>
      <c r="Q11" s="349"/>
      <c r="R11" s="1"/>
      <c r="S11" s="2"/>
      <c r="T11" s="179" t="s">
        <v>98</v>
      </c>
      <c r="U11" s="577"/>
      <c r="V11" s="577"/>
      <c r="W11" s="577"/>
      <c r="X11" s="577"/>
      <c r="Y11" s="577"/>
      <c r="Z11" s="577"/>
      <c r="AA11" s="577"/>
      <c r="AB11" s="577"/>
      <c r="AC11" s="180" t="s">
        <v>99</v>
      </c>
      <c r="AF11" s="58"/>
      <c r="AH11" s="143"/>
    </row>
    <row r="12" spans="1:49" ht="20.25" customHeight="1">
      <c r="A12" s="346" t="s">
        <v>228</v>
      </c>
      <c r="B12" s="363"/>
      <c r="C12" s="363"/>
      <c r="D12" s="363"/>
      <c r="E12" s="363"/>
      <c r="F12" s="580">
        <v>5</v>
      </c>
      <c r="G12" s="479"/>
      <c r="H12" s="479"/>
      <c r="I12" s="479"/>
      <c r="J12" s="181"/>
      <c r="K12" s="346" t="s">
        <v>229</v>
      </c>
      <c r="L12" s="359"/>
      <c r="M12" s="359"/>
      <c r="N12" s="359"/>
      <c r="O12" s="359"/>
      <c r="P12" s="347"/>
      <c r="Q12" s="580">
        <v>5</v>
      </c>
      <c r="R12" s="479"/>
      <c r="S12" s="479"/>
      <c r="T12" s="181"/>
      <c r="U12" s="582"/>
      <c r="V12" s="583"/>
      <c r="W12" s="583"/>
      <c r="X12" s="583"/>
      <c r="Y12" s="583"/>
      <c r="Z12" s="583"/>
      <c r="AA12" s="583"/>
      <c r="AB12" s="583"/>
      <c r="AC12" s="584"/>
      <c r="AF12" s="58"/>
      <c r="AH12" s="143"/>
      <c r="AK12" s="144"/>
    </row>
    <row r="13" spans="1:49" ht="20.25" customHeight="1">
      <c r="A13" s="361"/>
      <c r="B13" s="362"/>
      <c r="C13" s="362"/>
      <c r="D13" s="362"/>
      <c r="E13" s="362"/>
      <c r="F13" s="581"/>
      <c r="G13" s="480"/>
      <c r="H13" s="480"/>
      <c r="I13" s="480"/>
      <c r="J13" s="182" t="s">
        <v>230</v>
      </c>
      <c r="K13" s="405"/>
      <c r="L13" s="406"/>
      <c r="M13" s="406"/>
      <c r="N13" s="406"/>
      <c r="O13" s="406"/>
      <c r="P13" s="410"/>
      <c r="Q13" s="581"/>
      <c r="R13" s="480"/>
      <c r="S13" s="480"/>
      <c r="T13" s="183" t="s">
        <v>103</v>
      </c>
      <c r="U13" s="585"/>
      <c r="V13" s="586"/>
      <c r="W13" s="586"/>
      <c r="X13" s="586"/>
      <c r="Y13" s="586"/>
      <c r="Z13" s="586"/>
      <c r="AA13" s="586"/>
      <c r="AB13" s="586"/>
      <c r="AC13" s="587"/>
      <c r="AF13" s="58"/>
      <c r="AH13" s="143"/>
    </row>
    <row r="14" spans="1:49" ht="20.25" customHeight="1">
      <c r="A14" s="568" t="s">
        <v>30</v>
      </c>
      <c r="B14" s="569"/>
      <c r="C14" s="569"/>
      <c r="D14" s="569"/>
      <c r="E14" s="569"/>
      <c r="F14" s="569"/>
      <c r="G14" s="569"/>
      <c r="H14" s="569"/>
      <c r="I14" s="569"/>
      <c r="J14" s="569"/>
      <c r="K14" s="569"/>
      <c r="L14" s="569"/>
      <c r="M14" s="569"/>
      <c r="N14" s="569"/>
      <c r="O14" s="569"/>
      <c r="P14" s="569"/>
      <c r="Q14" s="569"/>
      <c r="R14" s="569"/>
      <c r="S14" s="569"/>
      <c r="T14" s="569"/>
      <c r="U14" s="569"/>
      <c r="V14" s="569"/>
      <c r="W14" s="569"/>
      <c r="X14" s="569"/>
      <c r="Y14" s="569"/>
      <c r="Z14" s="569"/>
      <c r="AA14" s="569"/>
      <c r="AB14" s="569"/>
      <c r="AC14" s="570"/>
      <c r="AF14" s="58"/>
      <c r="AH14" s="143"/>
    </row>
    <row r="15" spans="1:49" ht="20.25" customHeight="1">
      <c r="A15" s="346" t="s">
        <v>131</v>
      </c>
      <c r="B15" s="363"/>
      <c r="C15" s="364"/>
      <c r="D15" s="366" t="s">
        <v>132</v>
      </c>
      <c r="E15" s="571"/>
      <c r="F15" s="368"/>
      <c r="G15" s="369"/>
      <c r="H15" s="369"/>
      <c r="I15" s="369"/>
      <c r="J15" s="369"/>
      <c r="K15" s="369"/>
      <c r="L15" s="369"/>
      <c r="M15" s="369"/>
      <c r="N15" s="369"/>
      <c r="O15" s="369"/>
      <c r="P15" s="369"/>
      <c r="Q15" s="369"/>
      <c r="R15" s="369"/>
      <c r="S15" s="369"/>
      <c r="T15" s="369"/>
      <c r="U15" s="369"/>
      <c r="V15" s="369"/>
      <c r="W15" s="369"/>
      <c r="X15" s="369"/>
      <c r="Y15" s="369"/>
      <c r="Z15" s="369"/>
      <c r="AA15" s="369"/>
      <c r="AB15" s="369"/>
      <c r="AC15" s="370"/>
      <c r="AF15" s="58"/>
      <c r="AH15" s="143"/>
    </row>
    <row r="16" spans="1:49" ht="20.25" customHeight="1">
      <c r="A16" s="361"/>
      <c r="B16" s="362"/>
      <c r="C16" s="365"/>
      <c r="D16" s="371" t="s">
        <v>113</v>
      </c>
      <c r="E16" s="572"/>
      <c r="F16" s="373"/>
      <c r="G16" s="374"/>
      <c r="H16" s="374"/>
      <c r="I16" s="374"/>
      <c r="J16" s="374"/>
      <c r="K16" s="374"/>
      <c r="L16" s="374"/>
      <c r="M16" s="374"/>
      <c r="N16" s="374"/>
      <c r="O16" s="374"/>
      <c r="P16" s="374"/>
      <c r="Q16" s="374"/>
      <c r="R16" s="374"/>
      <c r="S16" s="374"/>
      <c r="T16" s="374"/>
      <c r="U16" s="374"/>
      <c r="V16" s="374"/>
      <c r="W16" s="374"/>
      <c r="X16" s="374"/>
      <c r="Y16" s="374"/>
      <c r="Z16" s="374"/>
      <c r="AA16" s="374"/>
      <c r="AB16" s="374"/>
      <c r="AC16" s="375"/>
      <c r="AF16" s="58"/>
      <c r="AH16" s="143"/>
    </row>
    <row r="17" spans="1:37" ht="20.25" customHeight="1">
      <c r="A17" s="361"/>
      <c r="B17" s="362"/>
      <c r="C17" s="365"/>
      <c r="D17" s="376" t="s">
        <v>133</v>
      </c>
      <c r="E17" s="573"/>
      <c r="F17" s="73"/>
      <c r="G17" s="74"/>
      <c r="H17" s="74"/>
      <c r="I17" s="74"/>
      <c r="J17" s="74"/>
      <c r="K17" s="74"/>
      <c r="L17" s="74"/>
      <c r="M17" s="74"/>
      <c r="N17" s="74"/>
      <c r="O17" s="74"/>
      <c r="P17" s="74"/>
      <c r="Q17" s="74"/>
      <c r="R17" s="74"/>
      <c r="S17" s="74"/>
      <c r="T17" s="74"/>
      <c r="U17" s="74"/>
      <c r="V17" s="74"/>
      <c r="W17" s="74"/>
      <c r="X17" s="74"/>
      <c r="Y17" s="74"/>
      <c r="Z17" s="74"/>
      <c r="AA17" s="74"/>
      <c r="AB17" s="74"/>
      <c r="AC17" s="75"/>
      <c r="AF17" s="58"/>
      <c r="AH17" s="143"/>
    </row>
    <row r="18" spans="1:37" ht="20.25" customHeight="1">
      <c r="A18" s="334"/>
      <c r="B18" s="335"/>
      <c r="C18" s="336"/>
      <c r="D18" s="378"/>
      <c r="E18" s="574"/>
      <c r="F18" s="380"/>
      <c r="G18" s="381"/>
      <c r="H18" s="381"/>
      <c r="I18" s="381"/>
      <c r="J18" s="381"/>
      <c r="K18" s="381"/>
      <c r="L18" s="381"/>
      <c r="M18" s="381"/>
      <c r="N18" s="381"/>
      <c r="O18" s="381"/>
      <c r="P18" s="381"/>
      <c r="Q18" s="381"/>
      <c r="R18" s="381"/>
      <c r="S18" s="381"/>
      <c r="T18" s="381"/>
      <c r="U18" s="381"/>
      <c r="V18" s="381"/>
      <c r="W18" s="381"/>
      <c r="X18" s="381"/>
      <c r="Y18" s="381"/>
      <c r="Z18" s="381"/>
      <c r="AA18" s="381"/>
      <c r="AB18" s="381"/>
      <c r="AC18" s="382"/>
      <c r="AF18" s="58"/>
      <c r="AH18" s="143"/>
    </row>
    <row r="19" spans="1:37" ht="20.25" customHeight="1">
      <c r="A19" s="324" t="s">
        <v>134</v>
      </c>
      <c r="B19" s="401"/>
      <c r="C19" s="401"/>
      <c r="D19" s="401"/>
      <c r="E19" s="401"/>
      <c r="F19" s="559" t="s">
        <v>149</v>
      </c>
      <c r="G19" s="560"/>
      <c r="H19" s="560"/>
      <c r="I19" s="560"/>
      <c r="J19" s="560"/>
      <c r="K19" s="560"/>
      <c r="L19" s="560"/>
      <c r="M19" s="560"/>
      <c r="N19" s="560"/>
      <c r="O19" s="560"/>
      <c r="P19" s="560"/>
      <c r="Q19" s="560"/>
      <c r="R19" s="560"/>
      <c r="S19" s="560"/>
      <c r="T19" s="560"/>
      <c r="U19" s="560"/>
      <c r="V19" s="560"/>
      <c r="W19" s="560"/>
      <c r="X19" s="560"/>
      <c r="Y19" s="560"/>
      <c r="Z19" s="560"/>
      <c r="AA19" s="560"/>
      <c r="AB19" s="560"/>
      <c r="AC19" s="561"/>
      <c r="AF19" s="58"/>
      <c r="AH19" s="143"/>
    </row>
    <row r="20" spans="1:37" ht="20.25" customHeight="1">
      <c r="A20" s="323" t="s">
        <v>31</v>
      </c>
      <c r="B20" s="323"/>
      <c r="C20" s="323"/>
      <c r="D20" s="323"/>
      <c r="E20" s="324"/>
      <c r="F20" s="562" t="s">
        <v>150</v>
      </c>
      <c r="G20" s="563"/>
      <c r="H20" s="563"/>
      <c r="I20" s="563"/>
      <c r="J20" s="563"/>
      <c r="K20" s="563"/>
      <c r="L20" s="563"/>
      <c r="M20" s="563"/>
      <c r="N20" s="563"/>
      <c r="O20" s="563"/>
      <c r="P20" s="563"/>
      <c r="Q20" s="563"/>
      <c r="R20" s="563"/>
      <c r="S20" s="563"/>
      <c r="T20" s="563"/>
      <c r="U20" s="563"/>
      <c r="V20" s="563"/>
      <c r="W20" s="563"/>
      <c r="X20" s="563"/>
      <c r="Y20" s="563"/>
      <c r="Z20" s="563"/>
      <c r="AA20" s="563"/>
      <c r="AB20" s="563"/>
      <c r="AC20" s="564"/>
      <c r="AF20" s="58"/>
      <c r="AH20" s="143"/>
    </row>
    <row r="21" spans="1:37" ht="20.25" customHeight="1">
      <c r="A21" s="323"/>
      <c r="B21" s="323"/>
      <c r="C21" s="323"/>
      <c r="D21" s="323"/>
      <c r="E21" s="324"/>
      <c r="F21" s="565"/>
      <c r="G21" s="566"/>
      <c r="H21" s="566"/>
      <c r="I21" s="566"/>
      <c r="J21" s="566"/>
      <c r="K21" s="566"/>
      <c r="L21" s="566"/>
      <c r="M21" s="566"/>
      <c r="N21" s="566"/>
      <c r="O21" s="566"/>
      <c r="P21" s="566"/>
      <c r="Q21" s="566"/>
      <c r="R21" s="566"/>
      <c r="S21" s="566"/>
      <c r="T21" s="566"/>
      <c r="U21" s="566"/>
      <c r="V21" s="566"/>
      <c r="W21" s="566"/>
      <c r="X21" s="566"/>
      <c r="Y21" s="566"/>
      <c r="Z21" s="566"/>
      <c r="AA21" s="566"/>
      <c r="AB21" s="566"/>
      <c r="AC21" s="567"/>
      <c r="AF21" s="58"/>
      <c r="AH21" s="143"/>
    </row>
    <row r="22" spans="1:37" ht="20.25" customHeight="1">
      <c r="A22" s="346" t="s">
        <v>32</v>
      </c>
      <c r="B22" s="359"/>
      <c r="C22" s="359"/>
      <c r="D22" s="359"/>
      <c r="E22" s="359"/>
      <c r="F22" s="407"/>
      <c r="G22" s="408"/>
      <c r="H22" s="408"/>
      <c r="I22" s="408"/>
      <c r="J22" s="408"/>
      <c r="K22" s="408"/>
      <c r="L22" s="408"/>
      <c r="M22" s="408"/>
      <c r="N22" s="408"/>
      <c r="O22" s="408"/>
      <c r="P22" s="408"/>
      <c r="Q22" s="408"/>
      <c r="R22" s="408"/>
      <c r="S22" s="408"/>
      <c r="T22" s="408"/>
      <c r="U22" s="408"/>
      <c r="V22" s="408"/>
      <c r="W22" s="408"/>
      <c r="X22" s="408"/>
      <c r="Y22" s="408"/>
      <c r="Z22" s="408"/>
      <c r="AA22" s="408"/>
      <c r="AB22" s="408"/>
      <c r="AC22" s="409"/>
      <c r="AF22" s="58"/>
      <c r="AH22" s="143"/>
    </row>
    <row r="23" spans="1:37" ht="20.25" customHeight="1">
      <c r="A23" s="348"/>
      <c r="B23" s="360"/>
      <c r="C23" s="360"/>
      <c r="D23" s="360"/>
      <c r="E23" s="360"/>
      <c r="F23" s="553" t="s">
        <v>151</v>
      </c>
      <c r="G23" s="554"/>
      <c r="H23" s="554"/>
      <c r="I23" s="554"/>
      <c r="J23" s="554"/>
      <c r="K23" s="554"/>
      <c r="L23" s="554"/>
      <c r="M23" s="554"/>
      <c r="N23" s="554"/>
      <c r="O23" s="554"/>
      <c r="P23" s="554"/>
      <c r="Q23" s="554"/>
      <c r="R23" s="554"/>
      <c r="S23" s="554"/>
      <c r="T23" s="554"/>
      <c r="U23" s="554"/>
      <c r="V23" s="554"/>
      <c r="W23" s="554"/>
      <c r="X23" s="554"/>
      <c r="Y23" s="554"/>
      <c r="Z23" s="554"/>
      <c r="AA23" s="554"/>
      <c r="AB23" s="554"/>
      <c r="AC23" s="555"/>
      <c r="AF23" s="58"/>
      <c r="AH23" s="143"/>
    </row>
    <row r="24" spans="1:37" ht="20.25" customHeight="1">
      <c r="A24" s="405"/>
      <c r="B24" s="406"/>
      <c r="C24" s="406"/>
      <c r="D24" s="406"/>
      <c r="E24" s="406"/>
      <c r="F24" s="553"/>
      <c r="G24" s="554"/>
      <c r="H24" s="554"/>
      <c r="I24" s="554"/>
      <c r="J24" s="554"/>
      <c r="K24" s="554"/>
      <c r="L24" s="554"/>
      <c r="M24" s="554"/>
      <c r="N24" s="554"/>
      <c r="O24" s="554"/>
      <c r="P24" s="554"/>
      <c r="Q24" s="554"/>
      <c r="R24" s="554"/>
      <c r="S24" s="554"/>
      <c r="T24" s="554"/>
      <c r="U24" s="554"/>
      <c r="V24" s="554"/>
      <c r="W24" s="554"/>
      <c r="X24" s="554"/>
      <c r="Y24" s="554"/>
      <c r="Z24" s="554"/>
      <c r="AA24" s="554"/>
      <c r="AB24" s="554"/>
      <c r="AC24" s="555"/>
      <c r="AF24" s="58"/>
    </row>
    <row r="25" spans="1:37" ht="20.25" customHeight="1">
      <c r="A25" s="348" t="s">
        <v>135</v>
      </c>
      <c r="B25" s="360"/>
      <c r="C25" s="360"/>
      <c r="D25" s="360"/>
      <c r="E25" s="360"/>
      <c r="F25" s="550" t="s">
        <v>152</v>
      </c>
      <c r="G25" s="551"/>
      <c r="H25" s="551"/>
      <c r="I25" s="551"/>
      <c r="J25" s="551"/>
      <c r="K25" s="551"/>
      <c r="L25" s="551"/>
      <c r="M25" s="551"/>
      <c r="N25" s="551"/>
      <c r="O25" s="551"/>
      <c r="P25" s="551"/>
      <c r="Q25" s="551"/>
      <c r="R25" s="551"/>
      <c r="S25" s="551"/>
      <c r="T25" s="551"/>
      <c r="U25" s="551"/>
      <c r="V25" s="551"/>
      <c r="W25" s="551"/>
      <c r="X25" s="551"/>
      <c r="Y25" s="551"/>
      <c r="Z25" s="551"/>
      <c r="AA25" s="551"/>
      <c r="AB25" s="551"/>
      <c r="AC25" s="552"/>
      <c r="AF25" s="58"/>
      <c r="AK25" s="144"/>
    </row>
    <row r="26" spans="1:37" ht="20.25" customHeight="1">
      <c r="A26" s="348"/>
      <c r="B26" s="360"/>
      <c r="C26" s="360"/>
      <c r="D26" s="360"/>
      <c r="E26" s="360"/>
      <c r="F26" s="553"/>
      <c r="G26" s="554"/>
      <c r="H26" s="554"/>
      <c r="I26" s="554"/>
      <c r="J26" s="554"/>
      <c r="K26" s="554"/>
      <c r="L26" s="554"/>
      <c r="M26" s="554"/>
      <c r="N26" s="554"/>
      <c r="O26" s="554"/>
      <c r="P26" s="554"/>
      <c r="Q26" s="554"/>
      <c r="R26" s="554"/>
      <c r="S26" s="554"/>
      <c r="T26" s="554"/>
      <c r="U26" s="554"/>
      <c r="V26" s="554"/>
      <c r="W26" s="554"/>
      <c r="X26" s="554"/>
      <c r="Y26" s="554"/>
      <c r="Z26" s="554"/>
      <c r="AA26" s="554"/>
      <c r="AB26" s="554"/>
      <c r="AC26" s="555"/>
      <c r="AF26" s="58"/>
      <c r="AK26" s="144"/>
    </row>
    <row r="27" spans="1:37" ht="20.25" customHeight="1">
      <c r="A27" s="348"/>
      <c r="B27" s="360"/>
      <c r="C27" s="360"/>
      <c r="D27" s="360"/>
      <c r="E27" s="360"/>
      <c r="F27" s="556"/>
      <c r="G27" s="557"/>
      <c r="H27" s="557"/>
      <c r="I27" s="557"/>
      <c r="J27" s="557"/>
      <c r="K27" s="557"/>
      <c r="L27" s="557"/>
      <c r="M27" s="557"/>
      <c r="N27" s="557"/>
      <c r="O27" s="557"/>
      <c r="P27" s="557"/>
      <c r="Q27" s="557"/>
      <c r="R27" s="557"/>
      <c r="S27" s="557"/>
      <c r="T27" s="557"/>
      <c r="U27" s="557"/>
      <c r="V27" s="557"/>
      <c r="W27" s="557"/>
      <c r="X27" s="557"/>
      <c r="Y27" s="557"/>
      <c r="Z27" s="557"/>
      <c r="AA27" s="557"/>
      <c r="AB27" s="557"/>
      <c r="AC27" s="558"/>
      <c r="AF27" s="58"/>
    </row>
    <row r="28" spans="1:37" ht="20.25" customHeight="1">
      <c r="A28" s="355" t="s">
        <v>33</v>
      </c>
      <c r="B28" s="355"/>
      <c r="C28" s="355"/>
      <c r="D28" s="355"/>
      <c r="E28" s="355"/>
      <c r="F28" s="392"/>
      <c r="G28" s="392"/>
      <c r="H28" s="392"/>
      <c r="I28" s="392"/>
      <c r="J28" s="392"/>
      <c r="K28" s="392"/>
      <c r="L28" s="392"/>
      <c r="M28" s="392"/>
      <c r="N28" s="392"/>
      <c r="O28" s="392"/>
      <c r="P28" s="392"/>
      <c r="Q28" s="392"/>
      <c r="R28" s="392"/>
      <c r="S28" s="392"/>
      <c r="T28" s="392"/>
      <c r="U28" s="392"/>
      <c r="V28" s="392"/>
      <c r="W28" s="392"/>
      <c r="X28" s="392"/>
      <c r="Y28" s="392"/>
      <c r="Z28" s="392"/>
      <c r="AA28" s="392"/>
      <c r="AB28" s="392"/>
      <c r="AC28" s="392"/>
      <c r="AF28" s="58"/>
    </row>
    <row r="29" spans="1:37" ht="20.25" customHeight="1">
      <c r="A29" s="393" t="s">
        <v>34</v>
      </c>
      <c r="B29" s="394"/>
      <c r="C29" s="394"/>
      <c r="D29" s="394"/>
      <c r="E29" s="394"/>
      <c r="F29" s="395" t="s">
        <v>112</v>
      </c>
      <c r="G29" s="396"/>
      <c r="H29" s="396"/>
      <c r="I29" s="396"/>
      <c r="J29" s="396"/>
      <c r="K29" s="396"/>
      <c r="L29" s="397"/>
      <c r="M29" s="397"/>
      <c r="N29" s="397"/>
      <c r="O29" s="397"/>
      <c r="P29" s="396"/>
      <c r="Q29" s="398"/>
      <c r="R29" s="396"/>
      <c r="S29" s="396"/>
      <c r="T29" s="396"/>
      <c r="U29" s="396"/>
      <c r="V29" s="396"/>
      <c r="W29" s="396"/>
      <c r="X29" s="396"/>
      <c r="Y29" s="396"/>
      <c r="Z29" s="397"/>
      <c r="AA29" s="397"/>
      <c r="AB29" s="397"/>
      <c r="AC29" s="400"/>
    </row>
    <row r="30" spans="1:37" ht="12.75" customHeight="1">
      <c r="A30" s="549" t="s">
        <v>36</v>
      </c>
      <c r="B30" s="363"/>
      <c r="C30" s="363"/>
      <c r="D30" s="363"/>
      <c r="E30" s="363"/>
      <c r="F30" s="475" t="s">
        <v>35</v>
      </c>
      <c r="G30" s="476"/>
      <c r="H30" s="542">
        <v>2</v>
      </c>
      <c r="I30" s="542"/>
      <c r="J30" s="542"/>
      <c r="K30" s="481" t="s">
        <v>37</v>
      </c>
      <c r="L30" s="346" t="s">
        <v>231</v>
      </c>
      <c r="M30" s="359"/>
      <c r="N30" s="347"/>
      <c r="O30" s="544" t="s">
        <v>153</v>
      </c>
      <c r="P30" s="544"/>
      <c r="Q30" s="544"/>
      <c r="R30" s="544"/>
      <c r="S30" s="544"/>
      <c r="T30" s="544"/>
      <c r="U30" s="544"/>
      <c r="V30" s="544"/>
      <c r="W30" s="544"/>
      <c r="X30" s="544"/>
      <c r="Y30" s="463" t="s">
        <v>72</v>
      </c>
      <c r="Z30" s="464"/>
      <c r="AA30" s="465"/>
      <c r="AB30" s="538"/>
      <c r="AC30" s="539"/>
    </row>
    <row r="31" spans="1:37" ht="12.75" customHeight="1">
      <c r="A31" s="361"/>
      <c r="B31" s="362"/>
      <c r="C31" s="362"/>
      <c r="D31" s="362"/>
      <c r="E31" s="362"/>
      <c r="F31" s="477"/>
      <c r="G31" s="478"/>
      <c r="H31" s="543"/>
      <c r="I31" s="543"/>
      <c r="J31" s="543"/>
      <c r="K31" s="482"/>
      <c r="L31" s="348"/>
      <c r="M31" s="360"/>
      <c r="N31" s="349"/>
      <c r="O31" s="545"/>
      <c r="P31" s="545"/>
      <c r="Q31" s="545"/>
      <c r="R31" s="545"/>
      <c r="S31" s="545"/>
      <c r="T31" s="545"/>
      <c r="U31" s="545"/>
      <c r="V31" s="545"/>
      <c r="W31" s="545"/>
      <c r="X31" s="545"/>
      <c r="Y31" s="487"/>
      <c r="Z31" s="488"/>
      <c r="AA31" s="489"/>
      <c r="AB31" s="469"/>
      <c r="AC31" s="540"/>
    </row>
    <row r="32" spans="1:37" ht="12.75" customHeight="1">
      <c r="A32" s="361"/>
      <c r="B32" s="362"/>
      <c r="C32" s="362"/>
      <c r="D32" s="362"/>
      <c r="E32" s="362"/>
      <c r="F32" s="475" t="s">
        <v>71</v>
      </c>
      <c r="G32" s="476"/>
      <c r="H32" s="542">
        <v>24</v>
      </c>
      <c r="I32" s="542"/>
      <c r="J32" s="542"/>
      <c r="K32" s="481" t="s">
        <v>37</v>
      </c>
      <c r="L32" s="348"/>
      <c r="M32" s="360"/>
      <c r="N32" s="349"/>
      <c r="O32" s="545"/>
      <c r="P32" s="545"/>
      <c r="Q32" s="545"/>
      <c r="R32" s="545"/>
      <c r="S32" s="545"/>
      <c r="T32" s="545"/>
      <c r="U32" s="545"/>
      <c r="V32" s="545"/>
      <c r="W32" s="545"/>
      <c r="X32" s="545"/>
      <c r="Y32" s="487"/>
      <c r="Z32" s="488"/>
      <c r="AA32" s="489"/>
      <c r="AB32" s="469"/>
      <c r="AC32" s="540"/>
    </row>
    <row r="33" spans="1:58" ht="12.75" customHeight="1">
      <c r="A33" s="334"/>
      <c r="B33" s="335"/>
      <c r="C33" s="335"/>
      <c r="D33" s="335"/>
      <c r="E33" s="335"/>
      <c r="F33" s="477"/>
      <c r="G33" s="478"/>
      <c r="H33" s="543"/>
      <c r="I33" s="543"/>
      <c r="J33" s="543"/>
      <c r="K33" s="482"/>
      <c r="L33" s="405"/>
      <c r="M33" s="406"/>
      <c r="N33" s="410"/>
      <c r="O33" s="546"/>
      <c r="P33" s="546"/>
      <c r="Q33" s="546"/>
      <c r="R33" s="546"/>
      <c r="S33" s="546"/>
      <c r="T33" s="546"/>
      <c r="U33" s="546"/>
      <c r="V33" s="546"/>
      <c r="W33" s="546"/>
      <c r="X33" s="546"/>
      <c r="Y33" s="466"/>
      <c r="Z33" s="467"/>
      <c r="AA33" s="468"/>
      <c r="AB33" s="471"/>
      <c r="AC33" s="541"/>
    </row>
    <row r="34" spans="1:58" ht="20.25" customHeight="1">
      <c r="A34" s="346" t="s">
        <v>232</v>
      </c>
      <c r="B34" s="359"/>
      <c r="C34" s="359"/>
      <c r="D34" s="359"/>
      <c r="E34" s="347"/>
      <c r="F34" s="547" t="s">
        <v>144</v>
      </c>
      <c r="G34" s="547"/>
      <c r="H34" s="547"/>
      <c r="I34" s="547"/>
      <c r="J34" s="547"/>
      <c r="K34" s="547" t="s">
        <v>233</v>
      </c>
      <c r="L34" s="548"/>
      <c r="M34" s="548"/>
      <c r="N34" s="548"/>
      <c r="O34" s="548"/>
      <c r="P34" s="548" t="s">
        <v>234</v>
      </c>
      <c r="Q34" s="548"/>
      <c r="R34" s="548"/>
      <c r="S34" s="548"/>
      <c r="T34" s="548"/>
      <c r="U34" s="548" t="s">
        <v>145</v>
      </c>
      <c r="V34" s="548"/>
      <c r="W34" s="548"/>
      <c r="X34" s="548"/>
      <c r="Y34" s="548"/>
      <c r="Z34" s="533" t="s">
        <v>154</v>
      </c>
      <c r="AA34" s="533"/>
      <c r="AB34" s="533"/>
      <c r="AC34" s="533"/>
    </row>
    <row r="35" spans="1:58" ht="20.25" customHeight="1">
      <c r="A35" s="348"/>
      <c r="B35" s="360"/>
      <c r="C35" s="360"/>
      <c r="D35" s="360"/>
      <c r="E35" s="349"/>
      <c r="F35" s="548"/>
      <c r="G35" s="548"/>
      <c r="H35" s="548"/>
      <c r="I35" s="548"/>
      <c r="J35" s="548"/>
      <c r="K35" s="548"/>
      <c r="L35" s="548"/>
      <c r="M35" s="548"/>
      <c r="N35" s="548"/>
      <c r="O35" s="548"/>
      <c r="P35" s="548"/>
      <c r="Q35" s="548"/>
      <c r="R35" s="548"/>
      <c r="S35" s="548"/>
      <c r="T35" s="548"/>
      <c r="U35" s="548"/>
      <c r="V35" s="548"/>
      <c r="W35" s="548"/>
      <c r="X35" s="548"/>
      <c r="Y35" s="548"/>
      <c r="Z35" s="533"/>
      <c r="AA35" s="533"/>
      <c r="AB35" s="533"/>
      <c r="AC35" s="533"/>
      <c r="BF35" s="23" t="s">
        <v>73</v>
      </c>
    </row>
    <row r="36" spans="1:58" ht="24.75" customHeight="1">
      <c r="A36" s="405"/>
      <c r="B36" s="406"/>
      <c r="C36" s="406"/>
      <c r="D36" s="406"/>
      <c r="E36" s="410"/>
      <c r="F36" s="534">
        <v>10</v>
      </c>
      <c r="G36" s="535"/>
      <c r="H36" s="535"/>
      <c r="I36" s="535"/>
      <c r="J36" s="59" t="s">
        <v>103</v>
      </c>
      <c r="K36" s="534">
        <v>4</v>
      </c>
      <c r="L36" s="535"/>
      <c r="M36" s="535"/>
      <c r="N36" s="535"/>
      <c r="O36" s="59" t="s">
        <v>103</v>
      </c>
      <c r="P36" s="534">
        <v>10</v>
      </c>
      <c r="Q36" s="535"/>
      <c r="R36" s="535"/>
      <c r="S36" s="535"/>
      <c r="T36" s="59" t="s">
        <v>103</v>
      </c>
      <c r="U36" s="534">
        <v>3</v>
      </c>
      <c r="V36" s="535"/>
      <c r="W36" s="535"/>
      <c r="X36" s="535"/>
      <c r="Y36" s="59" t="s">
        <v>103</v>
      </c>
      <c r="Z36" s="536">
        <v>5</v>
      </c>
      <c r="AA36" s="537"/>
      <c r="AB36" s="537"/>
      <c r="AC36" s="59" t="s">
        <v>103</v>
      </c>
    </row>
    <row r="37" spans="1:58" ht="20.25" customHeight="1">
      <c r="A37" s="434" t="s">
        <v>109</v>
      </c>
      <c r="B37" s="435"/>
      <c r="C37" s="435"/>
      <c r="D37" s="435"/>
      <c r="E37" s="436"/>
      <c r="F37" s="521">
        <v>100</v>
      </c>
      <c r="G37" s="521"/>
      <c r="H37" s="521"/>
      <c r="I37" s="184"/>
      <c r="J37" s="184"/>
      <c r="K37" s="522" t="s">
        <v>110</v>
      </c>
      <c r="L37" s="523"/>
      <c r="M37" s="523"/>
      <c r="N37" s="523"/>
      <c r="O37" s="436"/>
      <c r="P37" s="524">
        <v>50</v>
      </c>
      <c r="Q37" s="525"/>
      <c r="R37" s="525"/>
      <c r="S37" s="60"/>
      <c r="T37" s="61"/>
      <c r="U37" s="528" t="s">
        <v>142</v>
      </c>
      <c r="V37" s="528"/>
      <c r="W37" s="528"/>
      <c r="X37" s="529"/>
      <c r="Y37" s="530"/>
      <c r="Z37" s="531"/>
      <c r="AA37" s="531"/>
      <c r="AB37" s="531"/>
      <c r="AC37" s="532"/>
    </row>
    <row r="38" spans="1:58" ht="20.25" customHeight="1">
      <c r="A38" s="437"/>
      <c r="B38" s="438"/>
      <c r="C38" s="438"/>
      <c r="D38" s="438"/>
      <c r="E38" s="439"/>
      <c r="F38" s="521"/>
      <c r="G38" s="521"/>
      <c r="H38" s="521"/>
      <c r="I38" s="184" t="s">
        <v>74</v>
      </c>
      <c r="J38" s="184" t="s">
        <v>80</v>
      </c>
      <c r="K38" s="437"/>
      <c r="L38" s="438"/>
      <c r="M38" s="438"/>
      <c r="N38" s="438"/>
      <c r="O38" s="439"/>
      <c r="P38" s="526"/>
      <c r="Q38" s="527"/>
      <c r="R38" s="527"/>
      <c r="S38" s="62" t="s">
        <v>74</v>
      </c>
      <c r="T38" s="63" t="s">
        <v>80</v>
      </c>
      <c r="U38" s="528"/>
      <c r="V38" s="528"/>
      <c r="W38" s="528"/>
      <c r="X38" s="529"/>
      <c r="Y38" s="530"/>
      <c r="Z38" s="531"/>
      <c r="AA38" s="531"/>
      <c r="AB38" s="531"/>
      <c r="AC38" s="532"/>
      <c r="AN38" s="20"/>
    </row>
    <row r="39" spans="1:58" ht="20.25" customHeight="1">
      <c r="A39" s="452" t="s">
        <v>75</v>
      </c>
      <c r="B39" s="453"/>
      <c r="C39" s="453"/>
      <c r="D39" s="453"/>
      <c r="E39" s="454"/>
      <c r="F39" s="323" t="s">
        <v>76</v>
      </c>
      <c r="G39" s="323"/>
      <c r="H39" s="323"/>
      <c r="I39" s="324"/>
      <c r="J39" s="513" t="s">
        <v>235</v>
      </c>
      <c r="K39" s="514"/>
      <c r="L39" s="514"/>
      <c r="M39" s="514"/>
      <c r="N39" s="514"/>
      <c r="O39" s="514"/>
      <c r="P39" s="514"/>
      <c r="Q39" s="514"/>
      <c r="R39" s="514"/>
      <c r="S39" s="514"/>
      <c r="T39" s="514"/>
      <c r="U39" s="514"/>
      <c r="V39" s="514"/>
      <c r="W39" s="514"/>
      <c r="X39" s="514"/>
      <c r="Y39" s="514"/>
      <c r="Z39" s="514"/>
      <c r="AA39" s="514"/>
      <c r="AB39" s="514"/>
      <c r="AC39" s="515"/>
    </row>
    <row r="40" spans="1:58" ht="20.25" customHeight="1">
      <c r="A40" s="7"/>
      <c r="B40" s="5"/>
      <c r="C40" s="5"/>
      <c r="D40" s="5"/>
      <c r="E40" s="6"/>
      <c r="F40" s="323" t="s">
        <v>39</v>
      </c>
      <c r="G40" s="323"/>
      <c r="H40" s="323"/>
      <c r="I40" s="324"/>
      <c r="J40" s="516" t="s">
        <v>77</v>
      </c>
      <c r="K40" s="517"/>
      <c r="L40" s="517"/>
      <c r="M40" s="518" t="s">
        <v>236</v>
      </c>
      <c r="N40" s="518"/>
      <c r="O40" s="185" t="s">
        <v>120</v>
      </c>
      <c r="P40" s="519" t="s">
        <v>237</v>
      </c>
      <c r="Q40" s="519"/>
      <c r="R40" s="519"/>
      <c r="S40" s="519"/>
      <c r="T40" s="519"/>
      <c r="U40" s="519"/>
      <c r="V40" s="519"/>
      <c r="W40" s="519"/>
      <c r="X40" s="519"/>
      <c r="Y40" s="519"/>
      <c r="Z40" s="519"/>
      <c r="AA40" s="519"/>
      <c r="AB40" s="519"/>
      <c r="AC40" s="520"/>
    </row>
    <row r="41" spans="1:58" ht="20.25" customHeight="1">
      <c r="A41" s="7"/>
      <c r="B41" s="5"/>
      <c r="C41" s="5"/>
      <c r="D41" s="5"/>
      <c r="E41" s="6"/>
      <c r="F41" s="423" t="s">
        <v>146</v>
      </c>
      <c r="G41" s="423"/>
      <c r="H41" s="423"/>
      <c r="I41" s="423"/>
      <c r="J41" s="411" t="s">
        <v>78</v>
      </c>
      <c r="K41" s="411"/>
      <c r="L41" s="411"/>
      <c r="M41" s="412"/>
      <c r="N41" s="505">
        <v>1000</v>
      </c>
      <c r="O41" s="505"/>
      <c r="P41" s="505"/>
      <c r="Q41" s="186" t="s">
        <v>97</v>
      </c>
      <c r="R41" s="64" t="s">
        <v>80</v>
      </c>
      <c r="S41" s="360" t="s">
        <v>79</v>
      </c>
      <c r="T41" s="360"/>
      <c r="U41" s="506" t="s">
        <v>238</v>
      </c>
      <c r="V41" s="507"/>
      <c r="W41" s="507"/>
      <c r="X41" s="507"/>
      <c r="Y41" s="507"/>
      <c r="Z41" s="507"/>
      <c r="AA41" s="507"/>
      <c r="AB41" s="507"/>
      <c r="AC41" s="508"/>
    </row>
    <row r="42" spans="1:58" ht="20.25" customHeight="1">
      <c r="A42" s="1"/>
      <c r="B42" s="2"/>
      <c r="C42" s="2"/>
      <c r="D42" s="2"/>
      <c r="E42" s="8"/>
      <c r="F42" s="424"/>
      <c r="G42" s="424"/>
      <c r="H42" s="424"/>
      <c r="I42" s="424"/>
      <c r="J42" s="413" t="s">
        <v>85</v>
      </c>
      <c r="K42" s="413"/>
      <c r="L42" s="413"/>
      <c r="M42" s="414"/>
      <c r="N42" s="512"/>
      <c r="O42" s="512"/>
      <c r="P42" s="512"/>
      <c r="Q42" s="65" t="s">
        <v>97</v>
      </c>
      <c r="R42" s="64" t="s">
        <v>1</v>
      </c>
      <c r="S42" s="406"/>
      <c r="T42" s="406"/>
      <c r="U42" s="509"/>
      <c r="V42" s="510"/>
      <c r="W42" s="510"/>
      <c r="X42" s="510"/>
      <c r="Y42" s="510"/>
      <c r="Z42" s="510"/>
      <c r="AA42" s="510"/>
      <c r="AB42" s="510"/>
      <c r="AC42" s="511"/>
    </row>
    <row r="43" spans="1:58" ht="20.25" customHeight="1">
      <c r="A43" s="66" t="s">
        <v>141</v>
      </c>
      <c r="B43" s="66"/>
      <c r="C43" s="66"/>
      <c r="D43" s="66"/>
      <c r="E43" s="66"/>
      <c r="F43" s="67"/>
      <c r="G43" s="67"/>
      <c r="H43" s="67"/>
      <c r="I43" s="67"/>
      <c r="J43" s="67"/>
      <c r="K43" s="66"/>
      <c r="L43" s="66"/>
      <c r="M43" s="66"/>
      <c r="N43" s="66"/>
      <c r="O43" s="66"/>
      <c r="P43" s="68"/>
      <c r="Q43" s="69"/>
      <c r="R43" s="69"/>
      <c r="S43" s="69"/>
      <c r="T43" s="69"/>
      <c r="U43" s="66"/>
      <c r="V43" s="66"/>
      <c r="W43" s="66"/>
      <c r="X43" s="66"/>
      <c r="Y43" s="66"/>
      <c r="Z43" s="66"/>
      <c r="AA43" s="66"/>
      <c r="AB43" s="66"/>
      <c r="AC43" s="66"/>
    </row>
    <row r="44" spans="1:58" ht="26.25" customHeight="1">
      <c r="A44" s="66"/>
      <c r="B44" s="66"/>
      <c r="C44" s="66"/>
      <c r="D44" s="66"/>
      <c r="E44" s="66"/>
      <c r="F44" s="67"/>
      <c r="G44" s="67"/>
      <c r="H44" s="67"/>
      <c r="I44" s="67"/>
      <c r="J44" s="67"/>
      <c r="K44" s="66"/>
      <c r="L44" s="66"/>
      <c r="M44" s="66"/>
      <c r="N44" s="66"/>
      <c r="O44" s="66"/>
      <c r="P44" s="68"/>
      <c r="Q44" s="69"/>
      <c r="R44" s="69"/>
      <c r="S44" s="69"/>
      <c r="T44" s="69"/>
      <c r="U44" s="66"/>
      <c r="V44" s="66"/>
      <c r="W44" s="66"/>
      <c r="X44" s="66"/>
      <c r="Y44" s="66"/>
      <c r="Z44" s="66"/>
      <c r="AA44" s="66"/>
      <c r="AB44" s="66"/>
      <c r="AC44" s="66"/>
    </row>
    <row r="45" spans="1:58" ht="26.25" customHeight="1">
      <c r="A45" s="427" t="s">
        <v>114</v>
      </c>
      <c r="B45" s="427"/>
      <c r="C45" s="427"/>
      <c r="D45" s="427"/>
      <c r="E45" s="427"/>
      <c r="F45" s="427"/>
      <c r="G45" s="427"/>
      <c r="H45" s="427"/>
      <c r="I45" s="427"/>
      <c r="J45" s="427"/>
      <c r="K45" s="427"/>
      <c r="L45" s="427"/>
      <c r="M45" s="427"/>
      <c r="N45" s="427"/>
      <c r="O45" s="427"/>
      <c r="P45" s="427"/>
      <c r="Q45" s="427"/>
      <c r="R45" s="427"/>
      <c r="S45" s="427"/>
      <c r="T45" s="427"/>
      <c r="U45" s="427"/>
      <c r="V45" s="427"/>
      <c r="W45" s="427"/>
      <c r="X45" s="427"/>
      <c r="Y45" s="427"/>
      <c r="Z45" s="427"/>
      <c r="AA45" s="427"/>
      <c r="AB45" s="427"/>
      <c r="AC45" s="427"/>
    </row>
    <row r="46" spans="1:58" ht="26.25" customHeight="1">
      <c r="A46" s="346" t="s">
        <v>115</v>
      </c>
      <c r="B46" s="359"/>
      <c r="C46" s="359"/>
      <c r="D46" s="359"/>
      <c r="E46" s="347"/>
      <c r="F46" s="11"/>
      <c r="G46" s="12"/>
      <c r="H46" s="12"/>
      <c r="I46" s="12"/>
      <c r="J46" s="12"/>
      <c r="K46" s="12"/>
      <c r="L46" s="12"/>
      <c r="M46" s="12"/>
      <c r="N46" s="12"/>
      <c r="O46" s="12"/>
      <c r="P46" s="12"/>
      <c r="Q46" s="12"/>
      <c r="R46" s="12"/>
      <c r="S46" s="12"/>
      <c r="T46" s="12"/>
      <c r="U46" s="12"/>
      <c r="V46" s="12"/>
      <c r="W46" s="12"/>
      <c r="X46" s="12"/>
      <c r="Y46" s="12"/>
      <c r="Z46" s="12"/>
      <c r="AA46" s="12"/>
      <c r="AB46" s="12"/>
      <c r="AC46" s="13"/>
    </row>
    <row r="47" spans="1:58" ht="26.25" customHeight="1">
      <c r="A47" s="348"/>
      <c r="B47" s="360"/>
      <c r="C47" s="360"/>
      <c r="D47" s="360"/>
      <c r="E47" s="349"/>
      <c r="F47" s="3"/>
      <c r="G47" s="4"/>
      <c r="H47" s="4"/>
      <c r="I47" s="4"/>
      <c r="J47" s="4"/>
      <c r="K47" s="4"/>
      <c r="L47" s="4"/>
      <c r="M47" s="4"/>
      <c r="N47" s="4"/>
      <c r="O47" s="4"/>
      <c r="P47" s="4"/>
      <c r="Q47" s="4"/>
      <c r="R47" s="4"/>
      <c r="S47" s="4"/>
      <c r="T47" s="4"/>
      <c r="U47" s="4"/>
      <c r="V47" s="4"/>
      <c r="W47" s="4"/>
      <c r="X47" s="4"/>
      <c r="Y47" s="4"/>
      <c r="Z47" s="4"/>
      <c r="AA47" s="4"/>
      <c r="AB47" s="4"/>
      <c r="AC47" s="14"/>
    </row>
    <row r="48" spans="1:58" ht="26.25" customHeight="1">
      <c r="A48" s="348"/>
      <c r="B48" s="360"/>
      <c r="C48" s="360"/>
      <c r="D48" s="360"/>
      <c r="E48" s="349"/>
      <c r="F48" s="3"/>
      <c r="G48" s="4"/>
      <c r="H48" s="4"/>
      <c r="I48" s="4"/>
      <c r="J48" s="4"/>
      <c r="K48" s="4"/>
      <c r="L48" s="4"/>
      <c r="M48" s="4"/>
      <c r="N48" s="4"/>
      <c r="O48" s="4"/>
      <c r="P48" s="4"/>
      <c r="Q48" s="4"/>
      <c r="R48" s="4"/>
      <c r="S48" s="4"/>
      <c r="T48" s="4"/>
      <c r="U48" s="4"/>
      <c r="V48" s="4"/>
      <c r="W48" s="4"/>
      <c r="X48" s="4"/>
      <c r="Y48" s="4"/>
      <c r="Z48" s="4"/>
      <c r="AA48" s="4"/>
      <c r="AB48" s="4"/>
      <c r="AC48" s="14"/>
    </row>
    <row r="49" spans="1:29" ht="26.25" customHeight="1">
      <c r="A49" s="348"/>
      <c r="B49" s="360"/>
      <c r="C49" s="360"/>
      <c r="D49" s="360"/>
      <c r="E49" s="349"/>
      <c r="F49" s="3"/>
      <c r="G49" s="4"/>
      <c r="H49" s="4"/>
      <c r="I49" s="4"/>
      <c r="J49" s="4"/>
      <c r="K49" s="4"/>
      <c r="L49" s="4"/>
      <c r="M49" s="4"/>
      <c r="N49" s="4"/>
      <c r="O49" s="4"/>
      <c r="P49" s="4"/>
      <c r="Q49" s="4"/>
      <c r="R49" s="4"/>
      <c r="S49" s="4"/>
      <c r="T49" s="4"/>
      <c r="U49" s="4"/>
      <c r="V49" s="4"/>
      <c r="W49" s="4"/>
      <c r="X49" s="4"/>
      <c r="Y49" s="4"/>
      <c r="Z49" s="4"/>
      <c r="AA49" s="4"/>
      <c r="AB49" s="4"/>
      <c r="AC49" s="14"/>
    </row>
    <row r="50" spans="1:29" ht="26.25" customHeight="1">
      <c r="A50" s="348"/>
      <c r="B50" s="360"/>
      <c r="C50" s="360"/>
      <c r="D50" s="360"/>
      <c r="E50" s="349"/>
      <c r="F50" s="3"/>
      <c r="G50" s="4"/>
      <c r="H50" s="4"/>
      <c r="I50" s="4"/>
      <c r="J50" s="4"/>
      <c r="K50" s="4"/>
      <c r="L50" s="4"/>
      <c r="M50" s="4"/>
      <c r="N50" s="4"/>
      <c r="O50" s="4"/>
      <c r="P50" s="4"/>
      <c r="Q50" s="4"/>
      <c r="R50" s="4"/>
      <c r="S50" s="4"/>
      <c r="T50" s="4"/>
      <c r="U50" s="4"/>
      <c r="V50" s="4"/>
      <c r="W50" s="4"/>
      <c r="X50" s="4"/>
      <c r="Y50" s="4"/>
      <c r="Z50" s="4"/>
      <c r="AA50" s="4"/>
      <c r="AB50" s="4"/>
      <c r="AC50" s="14"/>
    </row>
    <row r="51" spans="1:29" ht="26.25" customHeight="1">
      <c r="A51" s="348"/>
      <c r="B51" s="360"/>
      <c r="C51" s="360"/>
      <c r="D51" s="360"/>
      <c r="E51" s="349"/>
      <c r="F51" s="3"/>
      <c r="G51" s="4"/>
      <c r="H51" s="4"/>
      <c r="I51" s="4"/>
      <c r="J51" s="4"/>
      <c r="K51" s="4"/>
      <c r="L51" s="4"/>
      <c r="M51" s="4"/>
      <c r="N51" s="4"/>
      <c r="O51" s="4"/>
      <c r="P51" s="4"/>
      <c r="Q51" s="4"/>
      <c r="R51" s="4"/>
      <c r="S51" s="4"/>
      <c r="T51" s="4"/>
      <c r="U51" s="4"/>
      <c r="V51" s="4"/>
      <c r="W51" s="4"/>
      <c r="X51" s="4"/>
      <c r="Y51" s="4"/>
      <c r="Z51" s="4"/>
      <c r="AA51" s="4"/>
      <c r="AB51" s="4"/>
      <c r="AC51" s="14"/>
    </row>
    <row r="52" spans="1:29" ht="26.25" customHeight="1">
      <c r="A52" s="405"/>
      <c r="B52" s="406"/>
      <c r="C52" s="406"/>
      <c r="D52" s="406"/>
      <c r="E52" s="410"/>
      <c r="F52" s="15"/>
      <c r="G52" s="16"/>
      <c r="H52" s="16"/>
      <c r="I52" s="16"/>
      <c r="J52" s="16"/>
      <c r="K52" s="16"/>
      <c r="L52" s="16"/>
      <c r="M52" s="16"/>
      <c r="N52" s="16"/>
      <c r="O52" s="16"/>
      <c r="P52" s="16"/>
      <c r="Q52" s="16"/>
      <c r="R52" s="16"/>
      <c r="S52" s="16"/>
      <c r="T52" s="16"/>
      <c r="U52" s="16"/>
      <c r="V52" s="16"/>
      <c r="W52" s="16"/>
      <c r="X52" s="16"/>
      <c r="Y52" s="16"/>
      <c r="Z52" s="16"/>
      <c r="AA52" s="16"/>
      <c r="AB52" s="16"/>
      <c r="AC52" s="17"/>
    </row>
    <row r="53" spans="1:29" ht="26.25" customHeight="1">
      <c r="A53" s="348" t="s">
        <v>138</v>
      </c>
      <c r="B53" s="360"/>
      <c r="C53" s="360"/>
      <c r="D53" s="360"/>
      <c r="E53" s="349"/>
      <c r="F53" s="187" t="s">
        <v>148</v>
      </c>
      <c r="G53" s="4"/>
      <c r="H53" s="4"/>
      <c r="I53" s="4"/>
      <c r="J53" s="4"/>
      <c r="K53" s="4"/>
      <c r="L53" s="4"/>
      <c r="M53" s="4"/>
      <c r="N53" s="4"/>
      <c r="O53" s="4"/>
      <c r="P53" s="4"/>
      <c r="Q53" s="4"/>
      <c r="R53" s="4"/>
      <c r="S53" s="4"/>
      <c r="T53" s="4"/>
      <c r="U53" s="4"/>
      <c r="V53" s="4"/>
      <c r="W53" s="4"/>
      <c r="X53" s="4"/>
      <c r="Y53" s="4"/>
      <c r="Z53" s="4"/>
      <c r="AA53" s="4"/>
      <c r="AB53" s="4"/>
      <c r="AC53" s="14"/>
    </row>
    <row r="54" spans="1:29" ht="26.25" customHeight="1">
      <c r="A54" s="348"/>
      <c r="B54" s="360"/>
      <c r="C54" s="360"/>
      <c r="D54" s="360"/>
      <c r="E54" s="349"/>
      <c r="F54" s="4"/>
      <c r="G54" s="4"/>
      <c r="H54" s="4"/>
      <c r="I54" s="4"/>
      <c r="J54" s="4"/>
      <c r="K54" s="4"/>
      <c r="L54" s="4"/>
      <c r="M54" s="4"/>
      <c r="N54" s="4"/>
      <c r="O54" s="4"/>
      <c r="P54" s="4"/>
      <c r="Q54" s="4"/>
      <c r="R54" s="4"/>
      <c r="S54" s="4"/>
      <c r="T54" s="4"/>
      <c r="U54" s="4"/>
      <c r="V54" s="4"/>
      <c r="W54" s="4"/>
      <c r="X54" s="4"/>
      <c r="Y54" s="4"/>
      <c r="Z54" s="4"/>
      <c r="AA54" s="4"/>
      <c r="AB54" s="4"/>
      <c r="AC54" s="14"/>
    </row>
    <row r="55" spans="1:29" ht="26.25" customHeight="1">
      <c r="A55" s="348"/>
      <c r="B55" s="360"/>
      <c r="C55" s="360"/>
      <c r="D55" s="360"/>
      <c r="E55" s="349"/>
      <c r="F55" s="4"/>
      <c r="G55" s="4"/>
      <c r="H55" s="4"/>
      <c r="I55" s="4"/>
      <c r="J55" s="4"/>
      <c r="K55" s="4"/>
      <c r="L55" s="4"/>
      <c r="M55" s="4"/>
      <c r="N55" s="4"/>
      <c r="O55" s="4"/>
      <c r="P55" s="4"/>
      <c r="Q55" s="4"/>
      <c r="R55" s="4"/>
      <c r="S55" s="4"/>
      <c r="T55" s="4"/>
      <c r="U55" s="4"/>
      <c r="V55" s="4"/>
      <c r="W55" s="4"/>
      <c r="X55" s="4"/>
      <c r="Y55" s="4"/>
      <c r="Z55" s="4"/>
      <c r="AA55" s="4"/>
      <c r="AB55" s="4"/>
      <c r="AC55" s="14"/>
    </row>
    <row r="56" spans="1:29" ht="26.25" customHeight="1">
      <c r="A56" s="348"/>
      <c r="B56" s="360"/>
      <c r="C56" s="360"/>
      <c r="D56" s="360"/>
      <c r="E56" s="349"/>
      <c r="F56" s="4"/>
      <c r="G56" s="4"/>
      <c r="H56" s="4"/>
      <c r="I56" s="4"/>
      <c r="J56" s="4"/>
      <c r="K56" s="4"/>
      <c r="L56" s="4"/>
      <c r="M56" s="4"/>
      <c r="N56" s="4"/>
      <c r="O56" s="4"/>
      <c r="P56" s="4"/>
      <c r="Q56" s="4"/>
      <c r="R56" s="4"/>
      <c r="S56" s="4"/>
      <c r="T56" s="4"/>
      <c r="U56" s="4"/>
      <c r="V56" s="4"/>
      <c r="W56" s="4"/>
      <c r="X56" s="4"/>
      <c r="Y56" s="4"/>
      <c r="Z56" s="4"/>
      <c r="AA56" s="4"/>
      <c r="AB56" s="4"/>
      <c r="AC56" s="14"/>
    </row>
    <row r="57" spans="1:29" ht="26.25" customHeight="1">
      <c r="A57" s="348"/>
      <c r="B57" s="360"/>
      <c r="C57" s="360"/>
      <c r="D57" s="360"/>
      <c r="E57" s="349"/>
      <c r="F57" s="4"/>
      <c r="G57" s="4"/>
      <c r="H57" s="4"/>
      <c r="I57" s="4"/>
      <c r="J57" s="4"/>
      <c r="K57" s="4"/>
      <c r="L57" s="4"/>
      <c r="M57" s="4"/>
      <c r="N57" s="4"/>
      <c r="O57" s="4"/>
      <c r="P57" s="4"/>
      <c r="Q57" s="4"/>
      <c r="R57" s="4"/>
      <c r="S57" s="4"/>
      <c r="T57" s="4"/>
      <c r="U57" s="4"/>
      <c r="V57" s="4"/>
      <c r="W57" s="4"/>
      <c r="X57" s="4"/>
      <c r="Y57" s="4"/>
      <c r="Z57" s="4"/>
      <c r="AA57" s="4"/>
      <c r="AB57" s="4"/>
      <c r="AC57" s="14"/>
    </row>
    <row r="58" spans="1:29" ht="26.25" customHeight="1">
      <c r="A58" s="346" t="s">
        <v>116</v>
      </c>
      <c r="B58" s="359"/>
      <c r="C58" s="359"/>
      <c r="D58" s="359"/>
      <c r="E58" s="347"/>
      <c r="F58" s="415"/>
      <c r="G58" s="416"/>
      <c r="H58" s="416"/>
      <c r="I58" s="416"/>
      <c r="J58" s="416"/>
      <c r="K58" s="416"/>
      <c r="L58" s="416"/>
      <c r="M58" s="416"/>
      <c r="N58" s="416"/>
      <c r="O58" s="416"/>
      <c r="P58" s="416"/>
      <c r="Q58" s="416"/>
      <c r="R58" s="416"/>
      <c r="S58" s="416"/>
      <c r="T58" s="416"/>
      <c r="U58" s="416"/>
      <c r="V58" s="416"/>
      <c r="W58" s="416"/>
      <c r="X58" s="416"/>
      <c r="Y58" s="416"/>
      <c r="Z58" s="416"/>
      <c r="AA58" s="416"/>
      <c r="AB58" s="416"/>
      <c r="AC58" s="417"/>
    </row>
    <row r="59" spans="1:29" ht="26.25" customHeight="1">
      <c r="A59" s="348"/>
      <c r="B59" s="360"/>
      <c r="C59" s="360"/>
      <c r="D59" s="360"/>
      <c r="E59" s="349"/>
      <c r="F59" s="418"/>
      <c r="G59" s="419"/>
      <c r="H59" s="419"/>
      <c r="I59" s="419"/>
      <c r="J59" s="419"/>
      <c r="K59" s="419"/>
      <c r="L59" s="419"/>
      <c r="M59" s="419"/>
      <c r="N59" s="419"/>
      <c r="O59" s="419"/>
      <c r="P59" s="419"/>
      <c r="Q59" s="419"/>
      <c r="R59" s="419"/>
      <c r="S59" s="419"/>
      <c r="T59" s="419"/>
      <c r="U59" s="419"/>
      <c r="V59" s="419"/>
      <c r="W59" s="419"/>
      <c r="X59" s="419"/>
      <c r="Y59" s="419"/>
      <c r="Z59" s="419"/>
      <c r="AA59" s="419"/>
      <c r="AB59" s="419"/>
      <c r="AC59" s="420"/>
    </row>
    <row r="60" spans="1:29" ht="26.25" customHeight="1">
      <c r="A60" s="348"/>
      <c r="B60" s="360"/>
      <c r="C60" s="360"/>
      <c r="D60" s="360"/>
      <c r="E60" s="349"/>
      <c r="F60" s="418"/>
      <c r="G60" s="419"/>
      <c r="H60" s="419"/>
      <c r="I60" s="419"/>
      <c r="J60" s="419"/>
      <c r="K60" s="419"/>
      <c r="L60" s="419"/>
      <c r="M60" s="419"/>
      <c r="N60" s="419"/>
      <c r="O60" s="419"/>
      <c r="P60" s="419"/>
      <c r="Q60" s="419"/>
      <c r="R60" s="419"/>
      <c r="S60" s="419"/>
      <c r="T60" s="419"/>
      <c r="U60" s="419"/>
      <c r="V60" s="419"/>
      <c r="W60" s="419"/>
      <c r="X60" s="419"/>
      <c r="Y60" s="419"/>
      <c r="Z60" s="419"/>
      <c r="AA60" s="419"/>
      <c r="AB60" s="419"/>
      <c r="AC60" s="420"/>
    </row>
    <row r="61" spans="1:29" ht="26.25" customHeight="1">
      <c r="A61" s="348"/>
      <c r="B61" s="360"/>
      <c r="C61" s="360"/>
      <c r="D61" s="360"/>
      <c r="E61" s="349"/>
      <c r="F61" s="418"/>
      <c r="G61" s="419"/>
      <c r="H61" s="419"/>
      <c r="I61" s="419"/>
      <c r="J61" s="419"/>
      <c r="K61" s="419"/>
      <c r="L61" s="419"/>
      <c r="M61" s="419"/>
      <c r="N61" s="419"/>
      <c r="O61" s="419"/>
      <c r="P61" s="419"/>
      <c r="Q61" s="419"/>
      <c r="R61" s="419"/>
      <c r="S61" s="419"/>
      <c r="T61" s="419"/>
      <c r="U61" s="419"/>
      <c r="V61" s="419"/>
      <c r="W61" s="419"/>
      <c r="X61" s="419"/>
      <c r="Y61" s="419"/>
      <c r="Z61" s="419"/>
      <c r="AA61" s="419"/>
      <c r="AB61" s="419"/>
      <c r="AC61" s="420"/>
    </row>
    <row r="62" spans="1:29" ht="26.25" customHeight="1">
      <c r="A62" s="348"/>
      <c r="B62" s="360"/>
      <c r="C62" s="360"/>
      <c r="D62" s="360"/>
      <c r="E62" s="349"/>
      <c r="F62" s="418"/>
      <c r="G62" s="419"/>
      <c r="H62" s="419"/>
      <c r="I62" s="419"/>
      <c r="J62" s="419"/>
      <c r="K62" s="419"/>
      <c r="L62" s="419"/>
      <c r="M62" s="419"/>
      <c r="N62" s="419"/>
      <c r="O62" s="419"/>
      <c r="P62" s="419"/>
      <c r="Q62" s="419"/>
      <c r="R62" s="419"/>
      <c r="S62" s="419"/>
      <c r="T62" s="419"/>
      <c r="U62" s="419"/>
      <c r="V62" s="419"/>
      <c r="W62" s="419"/>
      <c r="X62" s="419"/>
      <c r="Y62" s="419"/>
      <c r="Z62" s="419"/>
      <c r="AA62" s="419"/>
      <c r="AB62" s="419"/>
      <c r="AC62" s="420"/>
    </row>
    <row r="63" spans="1:29" ht="26.25" customHeight="1">
      <c r="A63" s="348"/>
      <c r="B63" s="360"/>
      <c r="C63" s="360"/>
      <c r="D63" s="360"/>
      <c r="E63" s="349"/>
      <c r="F63" s="418"/>
      <c r="G63" s="419"/>
      <c r="H63" s="419"/>
      <c r="I63" s="419"/>
      <c r="J63" s="419"/>
      <c r="K63" s="419"/>
      <c r="L63" s="419"/>
      <c r="M63" s="419"/>
      <c r="N63" s="419"/>
      <c r="O63" s="419"/>
      <c r="P63" s="419"/>
      <c r="Q63" s="419"/>
      <c r="R63" s="419"/>
      <c r="S63" s="419"/>
      <c r="T63" s="419"/>
      <c r="U63" s="419"/>
      <c r="V63" s="419"/>
      <c r="W63" s="419"/>
      <c r="X63" s="419"/>
      <c r="Y63" s="419"/>
      <c r="Z63" s="419"/>
      <c r="AA63" s="419"/>
      <c r="AB63" s="419"/>
      <c r="AC63" s="420"/>
    </row>
    <row r="64" spans="1:29" ht="26.25" customHeight="1">
      <c r="A64" s="405"/>
      <c r="B64" s="406"/>
      <c r="C64" s="406"/>
      <c r="D64" s="406"/>
      <c r="E64" s="410"/>
      <c r="F64" s="421"/>
      <c r="G64" s="304"/>
      <c r="H64" s="304"/>
      <c r="I64" s="304"/>
      <c r="J64" s="304"/>
      <c r="K64" s="304"/>
      <c r="L64" s="304"/>
      <c r="M64" s="304"/>
      <c r="N64" s="304"/>
      <c r="O64" s="304"/>
      <c r="P64" s="304"/>
      <c r="Q64" s="304"/>
      <c r="R64" s="304"/>
      <c r="S64" s="304"/>
      <c r="T64" s="304"/>
      <c r="U64" s="304"/>
      <c r="V64" s="304"/>
      <c r="W64" s="304"/>
      <c r="X64" s="304"/>
      <c r="Y64" s="304"/>
      <c r="Z64" s="304"/>
      <c r="AA64" s="304"/>
      <c r="AB64" s="304"/>
      <c r="AC64" s="422"/>
    </row>
  </sheetData>
  <mergeCells count="96">
    <mergeCell ref="A7:AC7"/>
    <mergeCell ref="K2:L2"/>
    <mergeCell ref="C4:I4"/>
    <mergeCell ref="J4:AA4"/>
    <mergeCell ref="C5:I5"/>
    <mergeCell ref="J5:AA5"/>
    <mergeCell ref="A8:E9"/>
    <mergeCell ref="F8:Q9"/>
    <mergeCell ref="R8:U8"/>
    <mergeCell ref="V8:AC8"/>
    <mergeCell ref="R9:U9"/>
    <mergeCell ref="V9:AC9"/>
    <mergeCell ref="A10:E11"/>
    <mergeCell ref="F10:G11"/>
    <mergeCell ref="H10:I10"/>
    <mergeCell ref="J10:K11"/>
    <mergeCell ref="L10:L11"/>
    <mergeCell ref="A12:E13"/>
    <mergeCell ref="F12:I13"/>
    <mergeCell ref="K12:P13"/>
    <mergeCell ref="Q12:S13"/>
    <mergeCell ref="U12:AC13"/>
    <mergeCell ref="O10:O11"/>
    <mergeCell ref="P10:Q11"/>
    <mergeCell ref="R10:AC10"/>
    <mergeCell ref="H11:I11"/>
    <mergeCell ref="U11:AB11"/>
    <mergeCell ref="M10:N11"/>
    <mergeCell ref="A14:AC14"/>
    <mergeCell ref="A15:C18"/>
    <mergeCell ref="D15:E15"/>
    <mergeCell ref="F15:AC15"/>
    <mergeCell ref="D16:E16"/>
    <mergeCell ref="F16:AC16"/>
    <mergeCell ref="D17:E18"/>
    <mergeCell ref="F18:AC18"/>
    <mergeCell ref="A19:E19"/>
    <mergeCell ref="F19:AC19"/>
    <mergeCell ref="A20:E21"/>
    <mergeCell ref="F20:AC21"/>
    <mergeCell ref="A22:E24"/>
    <mergeCell ref="F22:AC22"/>
    <mergeCell ref="F23:AC24"/>
    <mergeCell ref="A25:E27"/>
    <mergeCell ref="F25:AC27"/>
    <mergeCell ref="A28:AC28"/>
    <mergeCell ref="A29:E29"/>
    <mergeCell ref="F29:Q29"/>
    <mergeCell ref="R29:AC29"/>
    <mergeCell ref="A30:E33"/>
    <mergeCell ref="F30:G31"/>
    <mergeCell ref="H30:J31"/>
    <mergeCell ref="K30:K31"/>
    <mergeCell ref="L30:N33"/>
    <mergeCell ref="A34:E36"/>
    <mergeCell ref="F34:J35"/>
    <mergeCell ref="K34:O35"/>
    <mergeCell ref="P34:T35"/>
    <mergeCell ref="U34:Y35"/>
    <mergeCell ref="Y30:AA33"/>
    <mergeCell ref="AB30:AC33"/>
    <mergeCell ref="F32:G33"/>
    <mergeCell ref="H32:J33"/>
    <mergeCell ref="K32:K33"/>
    <mergeCell ref="O30:X33"/>
    <mergeCell ref="Y37:AC38"/>
    <mergeCell ref="Z34:AC35"/>
    <mergeCell ref="F36:I36"/>
    <mergeCell ref="K36:N36"/>
    <mergeCell ref="P36:S36"/>
    <mergeCell ref="U36:X36"/>
    <mergeCell ref="Z36:AB36"/>
    <mergeCell ref="A37:E38"/>
    <mergeCell ref="F37:H38"/>
    <mergeCell ref="K37:O38"/>
    <mergeCell ref="P37:R38"/>
    <mergeCell ref="U37:X38"/>
    <mergeCell ref="A39:E39"/>
    <mergeCell ref="F39:I39"/>
    <mergeCell ref="J39:AC39"/>
    <mergeCell ref="F40:I40"/>
    <mergeCell ref="J40:L40"/>
    <mergeCell ref="M40:N40"/>
    <mergeCell ref="P40:AC40"/>
    <mergeCell ref="F41:I42"/>
    <mergeCell ref="J41:M41"/>
    <mergeCell ref="N41:P41"/>
    <mergeCell ref="S41:T42"/>
    <mergeCell ref="U41:AC42"/>
    <mergeCell ref="J42:M42"/>
    <mergeCell ref="N42:P42"/>
    <mergeCell ref="A45:AC45"/>
    <mergeCell ref="A46:E52"/>
    <mergeCell ref="A53:E57"/>
    <mergeCell ref="A58:E64"/>
    <mergeCell ref="F58:AC64"/>
  </mergeCells>
  <phoneticPr fontId="1"/>
  <dataValidations count="1">
    <dataValidation type="list" allowBlank="1" showInputMessage="1" showErrorMessage="1" sqref="WVW40:WVX40 WMA40:WMB40 WCE40:WCF40 VSI40:VSJ40 VIM40:VIN40 UYQ40:UYR40 UOU40:UOV40 UEY40:UEZ40 TVC40:TVD40 TLG40:TLH40 TBK40:TBL40 SRO40:SRP40 SHS40:SHT40 RXW40:RXX40 ROA40:ROB40 REE40:REF40 QUI40:QUJ40 QKM40:QKN40 QAQ40:QAR40 PQU40:PQV40 PGY40:PGZ40 OXC40:OXD40 ONG40:ONH40 ODK40:ODL40 NTO40:NTP40 NJS40:NJT40 MZW40:MZX40 MQA40:MQB40 MGE40:MGF40 LWI40:LWJ40 LMM40:LMN40 LCQ40:LCR40 KSU40:KSV40 KIY40:KIZ40 JZC40:JZD40 JPG40:JPH40 JFK40:JFL40 IVO40:IVP40 ILS40:ILT40 IBW40:IBX40 HSA40:HSB40 HIE40:HIF40 GYI40:GYJ40 GOM40:GON40 GEQ40:GER40 FUU40:FUV40 FKY40:FKZ40 FBC40:FBD40 ERG40:ERH40 EHK40:EHL40 DXO40:DXP40 DNS40:DNT40 DDW40:DDX40 CUA40:CUB40 CKE40:CKF40 CAI40:CAJ40 BQM40:BQN40 BGQ40:BGR40 AWU40:AWV40 AMY40:AMZ40 ADC40:ADD40 TG40:TH40 JK40:JL40" xr:uid="{6DB06F0E-E752-4ABE-8400-75F93DE9924B}">
      <formula1>$AJ$6:$AJ$9</formula1>
    </dataValidation>
  </dataValidations>
  <pageMargins left="0.59055118110236227" right="0.31496062992125984" top="0.59055118110236227" bottom="0.39370078740157483" header="0.31496062992125984" footer="0.31496062992125984"/>
  <pageSetup paperSize="9" scale="90" orientation="portrait" blackAndWhite="1" r:id="rId1"/>
  <rowBreaks count="1" manualBreakCount="1">
    <brk id="43" max="36" man="1"/>
  </rowBreaks>
  <colBreaks count="1" manualBreakCount="1">
    <brk id="2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58369" r:id="rId4" name="Check Box 1">
              <controlPr defaultSize="0" autoFill="0" autoLine="0" autoPict="0">
                <anchor moveWithCells="1">
                  <from>
                    <xdr:col>19</xdr:col>
                    <xdr:colOff>205740</xdr:colOff>
                    <xdr:row>8</xdr:row>
                    <xdr:rowOff>228600</xdr:rowOff>
                  </from>
                  <to>
                    <xdr:col>23</xdr:col>
                    <xdr:colOff>121920</xdr:colOff>
                    <xdr:row>9</xdr:row>
                    <xdr:rowOff>228600</xdr:rowOff>
                  </to>
                </anchor>
              </controlPr>
            </control>
          </mc:Choice>
        </mc:AlternateContent>
        <mc:AlternateContent xmlns:mc="http://schemas.openxmlformats.org/markup-compatibility/2006">
          <mc:Choice Requires="x14">
            <control shapeId="58370" r:id="rId5" name="Check Box 2">
              <controlPr defaultSize="0" autoFill="0" autoLine="0" autoPict="0">
                <anchor moveWithCells="1">
                  <from>
                    <xdr:col>23</xdr:col>
                    <xdr:colOff>30480</xdr:colOff>
                    <xdr:row>9</xdr:row>
                    <xdr:rowOff>167640</xdr:rowOff>
                  </from>
                  <to>
                    <xdr:col>29</xdr:col>
                    <xdr:colOff>129540</xdr:colOff>
                    <xdr:row>10</xdr:row>
                    <xdr:rowOff>152400</xdr:rowOff>
                  </to>
                </anchor>
              </controlPr>
            </control>
          </mc:Choice>
        </mc:AlternateContent>
        <mc:AlternateContent xmlns:mc="http://schemas.openxmlformats.org/markup-compatibility/2006">
          <mc:Choice Requires="x14">
            <control shapeId="58371" r:id="rId6" name="Check Box 3">
              <controlPr defaultSize="0" autoFill="0" autoLine="0" autoPict="0">
                <anchor moveWithCells="1">
                  <from>
                    <xdr:col>17</xdr:col>
                    <xdr:colOff>53340</xdr:colOff>
                    <xdr:row>8</xdr:row>
                    <xdr:rowOff>243840</xdr:rowOff>
                  </from>
                  <to>
                    <xdr:col>18</xdr:col>
                    <xdr:colOff>228600</xdr:colOff>
                    <xdr:row>9</xdr:row>
                    <xdr:rowOff>228600</xdr:rowOff>
                  </to>
                </anchor>
              </controlPr>
            </control>
          </mc:Choice>
        </mc:AlternateContent>
        <mc:AlternateContent xmlns:mc="http://schemas.openxmlformats.org/markup-compatibility/2006">
          <mc:Choice Requires="x14">
            <control shapeId="58372" r:id="rId7" name="Check Box 4">
              <controlPr defaultSize="0" autoFill="0" autoLine="0" autoPict="0">
                <anchor moveWithCells="1">
                  <from>
                    <xdr:col>23</xdr:col>
                    <xdr:colOff>30480</xdr:colOff>
                    <xdr:row>8</xdr:row>
                    <xdr:rowOff>243840</xdr:rowOff>
                  </from>
                  <to>
                    <xdr:col>28</xdr:col>
                    <xdr:colOff>91440</xdr:colOff>
                    <xdr:row>9</xdr:row>
                    <xdr:rowOff>228600</xdr:rowOff>
                  </to>
                </anchor>
              </controlPr>
            </control>
          </mc:Choice>
        </mc:AlternateContent>
        <mc:AlternateContent xmlns:mc="http://schemas.openxmlformats.org/markup-compatibility/2006">
          <mc:Choice Requires="x14">
            <control shapeId="58373" r:id="rId8" name="Check Box 5">
              <controlPr defaultSize="0" autoFill="0" autoLine="0" autoPict="0">
                <anchor moveWithCells="1">
                  <from>
                    <xdr:col>17</xdr:col>
                    <xdr:colOff>53340</xdr:colOff>
                    <xdr:row>9</xdr:row>
                    <xdr:rowOff>144780</xdr:rowOff>
                  </from>
                  <to>
                    <xdr:col>21</xdr:col>
                    <xdr:colOff>228600</xdr:colOff>
                    <xdr:row>10</xdr:row>
                    <xdr:rowOff>137160</xdr:rowOff>
                  </to>
                </anchor>
              </controlPr>
            </control>
          </mc:Choice>
        </mc:AlternateContent>
        <mc:AlternateContent xmlns:mc="http://schemas.openxmlformats.org/markup-compatibility/2006">
          <mc:Choice Requires="x14">
            <control shapeId="58374" r:id="rId9" name="Check Box 6">
              <controlPr defaultSize="0" autoFill="0" autoLine="0" autoPict="0">
                <anchor moveWithCells="1">
                  <from>
                    <xdr:col>17</xdr:col>
                    <xdr:colOff>53340</xdr:colOff>
                    <xdr:row>10</xdr:row>
                    <xdr:rowOff>38100</xdr:rowOff>
                  </from>
                  <to>
                    <xdr:col>20</xdr:col>
                    <xdr:colOff>38100</xdr:colOff>
                    <xdr:row>11</xdr:row>
                    <xdr:rowOff>38100</xdr:rowOff>
                  </to>
                </anchor>
              </controlPr>
            </control>
          </mc:Choice>
        </mc:AlternateContent>
        <mc:AlternateContent xmlns:mc="http://schemas.openxmlformats.org/markup-compatibility/2006">
          <mc:Choice Requires="x14">
            <control shapeId="58375" r:id="rId10" name="Check Box 7">
              <controlPr defaultSize="0" autoFill="0" autoLine="0" autoPict="0">
                <anchor moveWithCells="1">
                  <from>
                    <xdr:col>0</xdr:col>
                    <xdr:colOff>220980</xdr:colOff>
                    <xdr:row>39</xdr:row>
                    <xdr:rowOff>68580</xdr:rowOff>
                  </from>
                  <to>
                    <xdr:col>4</xdr:col>
                    <xdr:colOff>22860</xdr:colOff>
                    <xdr:row>40</xdr:row>
                    <xdr:rowOff>60960</xdr:rowOff>
                  </to>
                </anchor>
              </controlPr>
            </control>
          </mc:Choice>
        </mc:AlternateContent>
        <mc:AlternateContent xmlns:mc="http://schemas.openxmlformats.org/markup-compatibility/2006">
          <mc:Choice Requires="x14">
            <control shapeId="58376" r:id="rId11" name="Check Box 8">
              <controlPr defaultSize="0" autoFill="0" autoLine="0" autoPict="0">
                <anchor moveWithCells="1">
                  <from>
                    <xdr:col>23</xdr:col>
                    <xdr:colOff>243840</xdr:colOff>
                    <xdr:row>36</xdr:row>
                    <xdr:rowOff>15240</xdr:rowOff>
                  </from>
                  <to>
                    <xdr:col>26</xdr:col>
                    <xdr:colOff>106680</xdr:colOff>
                    <xdr:row>36</xdr:row>
                    <xdr:rowOff>251460</xdr:rowOff>
                  </to>
                </anchor>
              </controlPr>
            </control>
          </mc:Choice>
        </mc:AlternateContent>
        <mc:AlternateContent xmlns:mc="http://schemas.openxmlformats.org/markup-compatibility/2006">
          <mc:Choice Requires="x14">
            <control shapeId="58377" r:id="rId12" name="Check Box 9">
              <controlPr defaultSize="0" autoFill="0" autoLine="0" autoPict="0">
                <anchor moveWithCells="1">
                  <from>
                    <xdr:col>26</xdr:col>
                    <xdr:colOff>106680</xdr:colOff>
                    <xdr:row>36</xdr:row>
                    <xdr:rowOff>15240</xdr:rowOff>
                  </from>
                  <to>
                    <xdr:col>29</xdr:col>
                    <xdr:colOff>22860</xdr:colOff>
                    <xdr:row>36</xdr:row>
                    <xdr:rowOff>228600</xdr:rowOff>
                  </to>
                </anchor>
              </controlPr>
            </control>
          </mc:Choice>
        </mc:AlternateContent>
        <mc:AlternateContent xmlns:mc="http://schemas.openxmlformats.org/markup-compatibility/2006">
          <mc:Choice Requires="x14">
            <control shapeId="58378" r:id="rId13" name="Check Box 10">
              <controlPr defaultSize="0" autoFill="0" autoLine="0" autoPict="0">
                <anchor moveWithCells="1">
                  <from>
                    <xdr:col>23</xdr:col>
                    <xdr:colOff>243840</xdr:colOff>
                    <xdr:row>37</xdr:row>
                    <xdr:rowOff>30480</xdr:rowOff>
                  </from>
                  <to>
                    <xdr:col>26</xdr:col>
                    <xdr:colOff>167640</xdr:colOff>
                    <xdr:row>37</xdr:row>
                    <xdr:rowOff>251460</xdr:rowOff>
                  </to>
                </anchor>
              </controlPr>
            </control>
          </mc:Choice>
        </mc:AlternateContent>
        <mc:AlternateContent xmlns:mc="http://schemas.openxmlformats.org/markup-compatibility/2006">
          <mc:Choice Requires="x14">
            <control shapeId="58379" r:id="rId14" name="Check Box 11">
              <controlPr defaultSize="0" autoFill="0" autoLine="0" autoPict="0">
                <anchor moveWithCells="1">
                  <from>
                    <xdr:col>0</xdr:col>
                    <xdr:colOff>220980</xdr:colOff>
                    <xdr:row>39</xdr:row>
                    <xdr:rowOff>251460</xdr:rowOff>
                  </from>
                  <to>
                    <xdr:col>4</xdr:col>
                    <xdr:colOff>121920</xdr:colOff>
                    <xdr:row>40</xdr:row>
                    <xdr:rowOff>251460</xdr:rowOff>
                  </to>
                </anchor>
              </controlPr>
            </control>
          </mc:Choice>
        </mc:AlternateContent>
        <mc:AlternateContent xmlns:mc="http://schemas.openxmlformats.org/markup-compatibility/2006">
          <mc:Choice Requires="x14">
            <control shapeId="58380" r:id="rId15" name="Check Box 12">
              <controlPr defaultSize="0" autoFill="0" autoLine="0" autoPict="0">
                <anchor moveWithCells="1">
                  <from>
                    <xdr:col>0</xdr:col>
                    <xdr:colOff>220980</xdr:colOff>
                    <xdr:row>40</xdr:row>
                    <xdr:rowOff>182880</xdr:rowOff>
                  </from>
                  <to>
                    <xdr:col>4</xdr:col>
                    <xdr:colOff>106680</xdr:colOff>
                    <xdr:row>41</xdr:row>
                    <xdr:rowOff>175260</xdr:rowOff>
                  </to>
                </anchor>
              </controlPr>
            </control>
          </mc:Choice>
        </mc:AlternateContent>
        <mc:AlternateContent xmlns:mc="http://schemas.openxmlformats.org/markup-compatibility/2006">
          <mc:Choice Requires="x14">
            <control shapeId="58381" r:id="rId16" name="Check Box 13">
              <controlPr defaultSize="0" autoFill="0" autoLine="0" autoPict="0">
                <anchor moveWithCells="1">
                  <from>
                    <xdr:col>5</xdr:col>
                    <xdr:colOff>129540</xdr:colOff>
                    <xdr:row>53</xdr:row>
                    <xdr:rowOff>220980</xdr:rowOff>
                  </from>
                  <to>
                    <xdr:col>25</xdr:col>
                    <xdr:colOff>182880</xdr:colOff>
                    <xdr:row>54</xdr:row>
                    <xdr:rowOff>137160</xdr:rowOff>
                  </to>
                </anchor>
              </controlPr>
            </control>
          </mc:Choice>
        </mc:AlternateContent>
        <mc:AlternateContent xmlns:mc="http://schemas.openxmlformats.org/markup-compatibility/2006">
          <mc:Choice Requires="x14">
            <control shapeId="58382" r:id="rId17" name="Check Box 14">
              <controlPr defaultSize="0" autoFill="0" autoLine="0" autoPict="0">
                <anchor moveWithCells="1">
                  <from>
                    <xdr:col>5</xdr:col>
                    <xdr:colOff>129540</xdr:colOff>
                    <xdr:row>52</xdr:row>
                    <xdr:rowOff>175260</xdr:rowOff>
                  </from>
                  <to>
                    <xdr:col>25</xdr:col>
                    <xdr:colOff>182880</xdr:colOff>
                    <xdr:row>53</xdr:row>
                    <xdr:rowOff>198120</xdr:rowOff>
                  </to>
                </anchor>
              </controlPr>
            </control>
          </mc:Choice>
        </mc:AlternateContent>
        <mc:AlternateContent xmlns:mc="http://schemas.openxmlformats.org/markup-compatibility/2006">
          <mc:Choice Requires="x14">
            <control shapeId="58383" r:id="rId18" name="Check Box 15">
              <controlPr defaultSize="0" autoFill="0" autoLine="0" autoPict="0">
                <anchor moveWithCells="1">
                  <from>
                    <xdr:col>5</xdr:col>
                    <xdr:colOff>137160</xdr:colOff>
                    <xdr:row>54</xdr:row>
                    <xdr:rowOff>205740</xdr:rowOff>
                  </from>
                  <to>
                    <xdr:col>25</xdr:col>
                    <xdr:colOff>190500</xdr:colOff>
                    <xdr:row>55</xdr:row>
                    <xdr:rowOff>121920</xdr:rowOff>
                  </to>
                </anchor>
              </controlPr>
            </control>
          </mc:Choice>
        </mc:AlternateContent>
        <mc:AlternateContent xmlns:mc="http://schemas.openxmlformats.org/markup-compatibility/2006">
          <mc:Choice Requires="x14">
            <control shapeId="58384" r:id="rId19" name="Check Box 16">
              <controlPr defaultSize="0" autoFill="0" autoLine="0" autoPict="0">
                <anchor moveWithCells="1">
                  <from>
                    <xdr:col>5</xdr:col>
                    <xdr:colOff>91440</xdr:colOff>
                    <xdr:row>21</xdr:row>
                    <xdr:rowOff>38100</xdr:rowOff>
                  </from>
                  <to>
                    <xdr:col>10</xdr:col>
                    <xdr:colOff>7620</xdr:colOff>
                    <xdr:row>21</xdr:row>
                    <xdr:rowOff>251460</xdr:rowOff>
                  </to>
                </anchor>
              </controlPr>
            </control>
          </mc:Choice>
        </mc:AlternateContent>
        <mc:AlternateContent xmlns:mc="http://schemas.openxmlformats.org/markup-compatibility/2006">
          <mc:Choice Requires="x14">
            <control shapeId="58385" r:id="rId20" name="Check Box 17">
              <controlPr defaultSize="0" autoFill="0" autoLine="0" autoPict="0">
                <anchor moveWithCells="1">
                  <from>
                    <xdr:col>10</xdr:col>
                    <xdr:colOff>205740</xdr:colOff>
                    <xdr:row>21</xdr:row>
                    <xdr:rowOff>53340</xdr:rowOff>
                  </from>
                  <to>
                    <xdr:col>15</xdr:col>
                    <xdr:colOff>99060</xdr:colOff>
                    <xdr:row>21</xdr:row>
                    <xdr:rowOff>251460</xdr:rowOff>
                  </to>
                </anchor>
              </controlPr>
            </control>
          </mc:Choice>
        </mc:AlternateContent>
        <mc:AlternateContent xmlns:mc="http://schemas.openxmlformats.org/markup-compatibility/2006">
          <mc:Choice Requires="x14">
            <control shapeId="58386" r:id="rId21" name="Check Box 18">
              <controlPr defaultSize="0" autoFill="0" autoLine="0" autoPict="0">
                <anchor moveWithCells="1">
                  <from>
                    <xdr:col>0</xdr:col>
                    <xdr:colOff>220980</xdr:colOff>
                    <xdr:row>37</xdr:row>
                    <xdr:rowOff>0</xdr:rowOff>
                  </from>
                  <to>
                    <xdr:col>2</xdr:col>
                    <xdr:colOff>144780</xdr:colOff>
                    <xdr:row>37</xdr:row>
                    <xdr:rowOff>198120</xdr:rowOff>
                  </to>
                </anchor>
              </controlPr>
            </control>
          </mc:Choice>
        </mc:AlternateContent>
        <mc:AlternateContent xmlns:mc="http://schemas.openxmlformats.org/markup-compatibility/2006">
          <mc:Choice Requires="x14">
            <control shapeId="58387" r:id="rId22" name="Check Box 19">
              <controlPr defaultSize="0" autoFill="0" autoLine="0" autoPict="0">
                <anchor moveWithCells="1">
                  <from>
                    <xdr:col>2</xdr:col>
                    <xdr:colOff>175260</xdr:colOff>
                    <xdr:row>37</xdr:row>
                    <xdr:rowOff>0</xdr:rowOff>
                  </from>
                  <to>
                    <xdr:col>4</xdr:col>
                    <xdr:colOff>99060</xdr:colOff>
                    <xdr:row>37</xdr:row>
                    <xdr:rowOff>251460</xdr:rowOff>
                  </to>
                </anchor>
              </controlPr>
            </control>
          </mc:Choice>
        </mc:AlternateContent>
        <mc:AlternateContent xmlns:mc="http://schemas.openxmlformats.org/markup-compatibility/2006">
          <mc:Choice Requires="x14">
            <control shapeId="58388" r:id="rId23" name="Check Box 20">
              <controlPr defaultSize="0" autoFill="0" autoLine="0" autoPict="0">
                <anchor moveWithCells="1">
                  <from>
                    <xdr:col>10</xdr:col>
                    <xdr:colOff>220980</xdr:colOff>
                    <xdr:row>37</xdr:row>
                    <xdr:rowOff>15240</xdr:rowOff>
                  </from>
                  <to>
                    <xdr:col>12</xdr:col>
                    <xdr:colOff>129540</xdr:colOff>
                    <xdr:row>37</xdr:row>
                    <xdr:rowOff>213360</xdr:rowOff>
                  </to>
                </anchor>
              </controlPr>
            </control>
          </mc:Choice>
        </mc:AlternateContent>
        <mc:AlternateContent xmlns:mc="http://schemas.openxmlformats.org/markup-compatibility/2006">
          <mc:Choice Requires="x14">
            <control shapeId="58389" r:id="rId24" name="Check Box 21">
              <controlPr defaultSize="0" autoFill="0" autoLine="0" autoPict="0">
                <anchor moveWithCells="1">
                  <from>
                    <xdr:col>12</xdr:col>
                    <xdr:colOff>190500</xdr:colOff>
                    <xdr:row>37</xdr:row>
                    <xdr:rowOff>0</xdr:rowOff>
                  </from>
                  <to>
                    <xdr:col>14</xdr:col>
                    <xdr:colOff>121920</xdr:colOff>
                    <xdr:row>37</xdr:row>
                    <xdr:rowOff>251460</xdr:rowOff>
                  </to>
                </anchor>
              </controlPr>
            </control>
          </mc:Choice>
        </mc:AlternateContent>
        <mc:AlternateContent xmlns:mc="http://schemas.openxmlformats.org/markup-compatibility/2006">
          <mc:Choice Requires="x14">
            <control shapeId="58390" r:id="rId25" name="Check Box 22">
              <controlPr defaultSize="0" autoFill="0" autoLine="0" autoPict="0">
                <anchor moveWithCells="1">
                  <from>
                    <xdr:col>5</xdr:col>
                    <xdr:colOff>129540</xdr:colOff>
                    <xdr:row>27</xdr:row>
                    <xdr:rowOff>205740</xdr:rowOff>
                  </from>
                  <to>
                    <xdr:col>16</xdr:col>
                    <xdr:colOff>99060</xdr:colOff>
                    <xdr:row>29</xdr:row>
                    <xdr:rowOff>60960</xdr:rowOff>
                  </to>
                </anchor>
              </controlPr>
            </control>
          </mc:Choice>
        </mc:AlternateContent>
        <mc:AlternateContent xmlns:mc="http://schemas.openxmlformats.org/markup-compatibility/2006">
          <mc:Choice Requires="x14">
            <control shapeId="58391" r:id="rId26" name="Check Box 23">
              <controlPr defaultSize="0" autoFill="0" autoLine="0" autoPict="0">
                <anchor moveWithCells="1">
                  <from>
                    <xdr:col>17</xdr:col>
                    <xdr:colOff>114300</xdr:colOff>
                    <xdr:row>27</xdr:row>
                    <xdr:rowOff>190500</xdr:rowOff>
                  </from>
                  <to>
                    <xdr:col>28</xdr:col>
                    <xdr:colOff>0</xdr:colOff>
                    <xdr:row>29</xdr:row>
                    <xdr:rowOff>60960</xdr:rowOff>
                  </to>
                </anchor>
              </controlPr>
            </control>
          </mc:Choice>
        </mc:AlternateContent>
        <mc:AlternateContent xmlns:mc="http://schemas.openxmlformats.org/markup-compatibility/2006">
          <mc:Choice Requires="x14">
            <control shapeId="58392" r:id="rId27" name="Check Box 24">
              <controlPr defaultSize="0" autoFill="0" autoLine="0" autoPict="0">
                <anchor moveWithCells="1">
                  <from>
                    <xdr:col>27</xdr:col>
                    <xdr:colOff>53340</xdr:colOff>
                    <xdr:row>29</xdr:row>
                    <xdr:rowOff>220980</xdr:rowOff>
                  </from>
                  <to>
                    <xdr:col>28</xdr:col>
                    <xdr:colOff>228600</xdr:colOff>
                    <xdr:row>31</xdr:row>
                    <xdr:rowOff>38100</xdr:rowOff>
                  </to>
                </anchor>
              </controlPr>
            </control>
          </mc:Choice>
        </mc:AlternateContent>
        <mc:AlternateContent xmlns:mc="http://schemas.openxmlformats.org/markup-compatibility/2006">
          <mc:Choice Requires="x14">
            <control shapeId="58393" r:id="rId28" name="Check Box 25">
              <controlPr defaultSize="0" autoFill="0" autoLine="0" autoPict="0">
                <anchor moveWithCells="1">
                  <from>
                    <xdr:col>27</xdr:col>
                    <xdr:colOff>53340</xdr:colOff>
                    <xdr:row>31</xdr:row>
                    <xdr:rowOff>15240</xdr:rowOff>
                  </from>
                  <to>
                    <xdr:col>28</xdr:col>
                    <xdr:colOff>228600</xdr:colOff>
                    <xdr:row>32</xdr:row>
                    <xdr:rowOff>91440</xdr:rowOff>
                  </to>
                </anchor>
              </controlPr>
            </control>
          </mc:Choice>
        </mc:AlternateContent>
        <mc:AlternateContent xmlns:mc="http://schemas.openxmlformats.org/markup-compatibility/2006">
          <mc:Choice Requires="x14">
            <control shapeId="58394" r:id="rId29" name="Check Box 26">
              <controlPr defaultSize="0" autoFill="0" autoLine="0" autoPict="0">
                <anchor moveWithCells="1">
                  <from>
                    <xdr:col>5</xdr:col>
                    <xdr:colOff>129540</xdr:colOff>
                    <xdr:row>46</xdr:row>
                    <xdr:rowOff>327660</xdr:rowOff>
                  </from>
                  <to>
                    <xdr:col>25</xdr:col>
                    <xdr:colOff>182880</xdr:colOff>
                    <xdr:row>48</xdr:row>
                    <xdr:rowOff>22860</xdr:rowOff>
                  </to>
                </anchor>
              </controlPr>
            </control>
          </mc:Choice>
        </mc:AlternateContent>
        <mc:AlternateContent xmlns:mc="http://schemas.openxmlformats.org/markup-compatibility/2006">
          <mc:Choice Requires="x14">
            <control shapeId="58395" r:id="rId30" name="Check Box 27">
              <controlPr defaultSize="0" autoFill="0" autoLine="0" autoPict="0">
                <anchor moveWithCells="1">
                  <from>
                    <xdr:col>5</xdr:col>
                    <xdr:colOff>129540</xdr:colOff>
                    <xdr:row>48</xdr:row>
                    <xdr:rowOff>259080</xdr:rowOff>
                  </from>
                  <to>
                    <xdr:col>25</xdr:col>
                    <xdr:colOff>182880</xdr:colOff>
                    <xdr:row>49</xdr:row>
                    <xdr:rowOff>289560</xdr:rowOff>
                  </to>
                </anchor>
              </controlPr>
            </control>
          </mc:Choice>
        </mc:AlternateContent>
        <mc:AlternateContent xmlns:mc="http://schemas.openxmlformats.org/markup-compatibility/2006">
          <mc:Choice Requires="x14">
            <control shapeId="58396" r:id="rId31" name="Check Box 28">
              <controlPr defaultSize="0" autoFill="0" autoLine="0" autoPict="0">
                <anchor moveWithCells="1">
                  <from>
                    <xdr:col>5</xdr:col>
                    <xdr:colOff>129540</xdr:colOff>
                    <xdr:row>50</xdr:row>
                    <xdr:rowOff>251460</xdr:rowOff>
                  </from>
                  <to>
                    <xdr:col>25</xdr:col>
                    <xdr:colOff>182880</xdr:colOff>
                    <xdr:row>51</xdr:row>
                    <xdr:rowOff>281940</xdr:rowOff>
                  </to>
                </anchor>
              </controlPr>
            </control>
          </mc:Choice>
        </mc:AlternateContent>
        <mc:AlternateContent xmlns:mc="http://schemas.openxmlformats.org/markup-compatibility/2006">
          <mc:Choice Requires="x14">
            <control shapeId="58397" r:id="rId32" name="Check Box 29">
              <controlPr defaultSize="0" autoFill="0" autoLine="0" autoPict="0">
                <anchor moveWithCells="1">
                  <from>
                    <xdr:col>5</xdr:col>
                    <xdr:colOff>129540</xdr:colOff>
                    <xdr:row>49</xdr:row>
                    <xdr:rowOff>243840</xdr:rowOff>
                  </from>
                  <to>
                    <xdr:col>25</xdr:col>
                    <xdr:colOff>182880</xdr:colOff>
                    <xdr:row>50</xdr:row>
                    <xdr:rowOff>259080</xdr:rowOff>
                  </to>
                </anchor>
              </controlPr>
            </control>
          </mc:Choice>
        </mc:AlternateContent>
        <mc:AlternateContent xmlns:mc="http://schemas.openxmlformats.org/markup-compatibility/2006">
          <mc:Choice Requires="x14">
            <control shapeId="58398" r:id="rId33" name="Check Box 30">
              <controlPr defaultSize="0" autoFill="0" autoLine="0" autoPict="0">
                <anchor moveWithCells="1">
                  <from>
                    <xdr:col>5</xdr:col>
                    <xdr:colOff>129540</xdr:colOff>
                    <xdr:row>47</xdr:row>
                    <xdr:rowOff>259080</xdr:rowOff>
                  </from>
                  <to>
                    <xdr:col>25</xdr:col>
                    <xdr:colOff>182880</xdr:colOff>
                    <xdr:row>48</xdr:row>
                    <xdr:rowOff>289560</xdr:rowOff>
                  </to>
                </anchor>
              </controlPr>
            </control>
          </mc:Choice>
        </mc:AlternateContent>
        <mc:AlternateContent xmlns:mc="http://schemas.openxmlformats.org/markup-compatibility/2006">
          <mc:Choice Requires="x14">
            <control shapeId="58399" r:id="rId34" name="Check Box 31">
              <controlPr defaultSize="0" autoFill="0" autoLine="0" autoPict="0">
                <anchor moveWithCells="1">
                  <from>
                    <xdr:col>6</xdr:col>
                    <xdr:colOff>228600</xdr:colOff>
                    <xdr:row>10</xdr:row>
                    <xdr:rowOff>38100</xdr:rowOff>
                  </from>
                  <to>
                    <xdr:col>8</xdr:col>
                    <xdr:colOff>152400</xdr:colOff>
                    <xdr:row>11</xdr:row>
                    <xdr:rowOff>38100</xdr:rowOff>
                  </to>
                </anchor>
              </controlPr>
            </control>
          </mc:Choice>
        </mc:AlternateContent>
        <mc:AlternateContent xmlns:mc="http://schemas.openxmlformats.org/markup-compatibility/2006">
          <mc:Choice Requires="x14">
            <control shapeId="58400" r:id="rId35" name="Check Box 32">
              <controlPr defaultSize="0" autoFill="0" autoLine="0" autoPict="0">
                <anchor moveWithCells="1">
                  <from>
                    <xdr:col>6</xdr:col>
                    <xdr:colOff>228600</xdr:colOff>
                    <xdr:row>9</xdr:row>
                    <xdr:rowOff>137160</xdr:rowOff>
                  </from>
                  <to>
                    <xdr:col>8</xdr:col>
                    <xdr:colOff>152400</xdr:colOff>
                    <xdr:row>10</xdr:row>
                    <xdr:rowOff>129540</xdr:rowOff>
                  </to>
                </anchor>
              </controlPr>
            </control>
          </mc:Choice>
        </mc:AlternateContent>
        <mc:AlternateContent xmlns:mc="http://schemas.openxmlformats.org/markup-compatibility/2006">
          <mc:Choice Requires="x14">
            <control shapeId="58401" r:id="rId36" name="Check Box 33">
              <controlPr defaultSize="0" autoFill="0" autoLine="0" autoPict="0">
                <anchor moveWithCells="1">
                  <from>
                    <xdr:col>6</xdr:col>
                    <xdr:colOff>228600</xdr:colOff>
                    <xdr:row>8</xdr:row>
                    <xdr:rowOff>220980</xdr:rowOff>
                  </from>
                  <to>
                    <xdr:col>8</xdr:col>
                    <xdr:colOff>152400</xdr:colOff>
                    <xdr:row>9</xdr:row>
                    <xdr:rowOff>213360</xdr:rowOff>
                  </to>
                </anchor>
              </controlPr>
            </control>
          </mc:Choice>
        </mc:AlternateContent>
        <mc:AlternateContent xmlns:mc="http://schemas.openxmlformats.org/markup-compatibility/2006">
          <mc:Choice Requires="x14">
            <control shapeId="58402" r:id="rId37" name="Check Box 34">
              <controlPr defaultSize="0" autoFill="0" autoLine="0" autoPict="0">
                <anchor moveWithCells="1">
                  <from>
                    <xdr:col>20</xdr:col>
                    <xdr:colOff>152400</xdr:colOff>
                    <xdr:row>13</xdr:row>
                    <xdr:rowOff>251460</xdr:rowOff>
                  </from>
                  <to>
                    <xdr:col>22</xdr:col>
                    <xdr:colOff>68580</xdr:colOff>
                    <xdr:row>14</xdr:row>
                    <xdr:rowOff>251460</xdr:rowOff>
                  </to>
                </anchor>
              </controlPr>
            </control>
          </mc:Choice>
        </mc:AlternateContent>
        <mc:AlternateContent xmlns:mc="http://schemas.openxmlformats.org/markup-compatibility/2006">
          <mc:Choice Requires="x14">
            <control shapeId="58403" r:id="rId38" name="Check Box 35">
              <controlPr defaultSize="0" autoFill="0" autoLine="0" autoPict="0">
                <anchor moveWithCells="1">
                  <from>
                    <xdr:col>21</xdr:col>
                    <xdr:colOff>144780</xdr:colOff>
                    <xdr:row>14</xdr:row>
                    <xdr:rowOff>251460</xdr:rowOff>
                  </from>
                  <to>
                    <xdr:col>24</xdr:col>
                    <xdr:colOff>91440</xdr:colOff>
                    <xdr:row>15</xdr:row>
                    <xdr:rowOff>251460</xdr:rowOff>
                  </to>
                </anchor>
              </controlPr>
            </control>
          </mc:Choice>
        </mc:AlternateContent>
        <mc:AlternateContent xmlns:mc="http://schemas.openxmlformats.org/markup-compatibility/2006">
          <mc:Choice Requires="x14">
            <control shapeId="58404" r:id="rId39" name="Check Box 36">
              <controlPr defaultSize="0" autoFill="0" autoLine="0" autoPict="0">
                <anchor moveWithCells="1">
                  <from>
                    <xdr:col>11</xdr:col>
                    <xdr:colOff>53340</xdr:colOff>
                    <xdr:row>14</xdr:row>
                    <xdr:rowOff>251460</xdr:rowOff>
                  </from>
                  <to>
                    <xdr:col>12</xdr:col>
                    <xdr:colOff>228600</xdr:colOff>
                    <xdr:row>15</xdr:row>
                    <xdr:rowOff>251460</xdr:rowOff>
                  </to>
                </anchor>
              </controlPr>
            </control>
          </mc:Choice>
        </mc:AlternateContent>
        <mc:AlternateContent xmlns:mc="http://schemas.openxmlformats.org/markup-compatibility/2006">
          <mc:Choice Requires="x14">
            <control shapeId="58405" r:id="rId40" name="Check Box 37">
              <controlPr defaultSize="0" autoFill="0" autoLine="0" autoPict="0">
                <anchor moveWithCells="1">
                  <from>
                    <xdr:col>7</xdr:col>
                    <xdr:colOff>15240</xdr:colOff>
                    <xdr:row>14</xdr:row>
                    <xdr:rowOff>251460</xdr:rowOff>
                  </from>
                  <to>
                    <xdr:col>8</xdr:col>
                    <xdr:colOff>182880</xdr:colOff>
                    <xdr:row>15</xdr:row>
                    <xdr:rowOff>251460</xdr:rowOff>
                  </to>
                </anchor>
              </controlPr>
            </control>
          </mc:Choice>
        </mc:AlternateContent>
        <mc:AlternateContent xmlns:mc="http://schemas.openxmlformats.org/markup-compatibility/2006">
          <mc:Choice Requires="x14">
            <control shapeId="58406" r:id="rId41" name="Check Box 38">
              <controlPr defaultSize="0" autoFill="0" autoLine="0" autoPict="0">
                <anchor moveWithCells="1">
                  <from>
                    <xdr:col>15</xdr:col>
                    <xdr:colOff>190500</xdr:colOff>
                    <xdr:row>14</xdr:row>
                    <xdr:rowOff>251460</xdr:rowOff>
                  </from>
                  <to>
                    <xdr:col>17</xdr:col>
                    <xdr:colOff>121920</xdr:colOff>
                    <xdr:row>15</xdr:row>
                    <xdr:rowOff>251460</xdr:rowOff>
                  </to>
                </anchor>
              </controlPr>
            </control>
          </mc:Choice>
        </mc:AlternateContent>
        <mc:AlternateContent xmlns:mc="http://schemas.openxmlformats.org/markup-compatibility/2006">
          <mc:Choice Requires="x14">
            <control shapeId="58407" r:id="rId42" name="Check Box 39">
              <controlPr defaultSize="0" autoFill="0" autoLine="0" autoPict="0">
                <anchor moveWithCells="1">
                  <from>
                    <xdr:col>5</xdr:col>
                    <xdr:colOff>0</xdr:colOff>
                    <xdr:row>13</xdr:row>
                    <xdr:rowOff>251460</xdr:rowOff>
                  </from>
                  <to>
                    <xdr:col>6</xdr:col>
                    <xdr:colOff>175260</xdr:colOff>
                    <xdr:row>14</xdr:row>
                    <xdr:rowOff>251460</xdr:rowOff>
                  </to>
                </anchor>
              </controlPr>
            </control>
          </mc:Choice>
        </mc:AlternateContent>
        <mc:AlternateContent xmlns:mc="http://schemas.openxmlformats.org/markup-compatibility/2006">
          <mc:Choice Requires="x14">
            <control shapeId="58408" r:id="rId43" name="Check Box 40">
              <controlPr defaultSize="0" autoFill="0" autoLine="0" autoPict="0">
                <anchor moveWithCells="1">
                  <from>
                    <xdr:col>24</xdr:col>
                    <xdr:colOff>228600</xdr:colOff>
                    <xdr:row>14</xdr:row>
                    <xdr:rowOff>251460</xdr:rowOff>
                  </from>
                  <to>
                    <xdr:col>26</xdr:col>
                    <xdr:colOff>152400</xdr:colOff>
                    <xdr:row>15</xdr:row>
                    <xdr:rowOff>251460</xdr:rowOff>
                  </to>
                </anchor>
              </controlPr>
            </control>
          </mc:Choice>
        </mc:AlternateContent>
        <mc:AlternateContent xmlns:mc="http://schemas.openxmlformats.org/markup-compatibility/2006">
          <mc:Choice Requires="x14">
            <control shapeId="58409" r:id="rId44" name="Check Box 41">
              <controlPr defaultSize="0" autoFill="0" autoLine="0" autoPict="0">
                <anchor moveWithCells="1">
                  <from>
                    <xdr:col>17</xdr:col>
                    <xdr:colOff>60960</xdr:colOff>
                    <xdr:row>16</xdr:row>
                    <xdr:rowOff>15240</xdr:rowOff>
                  </from>
                  <to>
                    <xdr:col>18</xdr:col>
                    <xdr:colOff>228600</xdr:colOff>
                    <xdr:row>17</xdr:row>
                    <xdr:rowOff>0</xdr:rowOff>
                  </to>
                </anchor>
              </controlPr>
            </control>
          </mc:Choice>
        </mc:AlternateContent>
        <mc:AlternateContent xmlns:mc="http://schemas.openxmlformats.org/markup-compatibility/2006">
          <mc:Choice Requires="x14">
            <control shapeId="58410" r:id="rId45" name="Check Box 42">
              <controlPr defaultSize="0" autoFill="0" autoLine="0" autoPict="0">
                <anchor moveWithCells="1">
                  <from>
                    <xdr:col>27</xdr:col>
                    <xdr:colOff>0</xdr:colOff>
                    <xdr:row>14</xdr:row>
                    <xdr:rowOff>251460</xdr:rowOff>
                  </from>
                  <to>
                    <xdr:col>28</xdr:col>
                    <xdr:colOff>175260</xdr:colOff>
                    <xdr:row>15</xdr:row>
                    <xdr:rowOff>251460</xdr:rowOff>
                  </to>
                </anchor>
              </controlPr>
            </control>
          </mc:Choice>
        </mc:AlternateContent>
        <mc:AlternateContent xmlns:mc="http://schemas.openxmlformats.org/markup-compatibility/2006">
          <mc:Choice Requires="x14">
            <control shapeId="58411" r:id="rId46" name="Check Box 43">
              <controlPr defaultSize="0" autoFill="0" autoLine="0" autoPict="0">
                <anchor moveWithCells="1">
                  <from>
                    <xdr:col>11</xdr:col>
                    <xdr:colOff>0</xdr:colOff>
                    <xdr:row>13</xdr:row>
                    <xdr:rowOff>251460</xdr:rowOff>
                  </from>
                  <to>
                    <xdr:col>12</xdr:col>
                    <xdr:colOff>175260</xdr:colOff>
                    <xdr:row>14</xdr:row>
                    <xdr:rowOff>251460</xdr:rowOff>
                  </to>
                </anchor>
              </controlPr>
            </control>
          </mc:Choice>
        </mc:AlternateContent>
        <mc:AlternateContent xmlns:mc="http://schemas.openxmlformats.org/markup-compatibility/2006">
          <mc:Choice Requires="x14">
            <control shapeId="58412" r:id="rId47" name="Check Box 44">
              <controlPr defaultSize="0" autoFill="0" autoLine="0" autoPict="0">
                <anchor moveWithCells="1">
                  <from>
                    <xdr:col>14</xdr:col>
                    <xdr:colOff>106680</xdr:colOff>
                    <xdr:row>13</xdr:row>
                    <xdr:rowOff>251460</xdr:rowOff>
                  </from>
                  <to>
                    <xdr:col>16</xdr:col>
                    <xdr:colOff>38100</xdr:colOff>
                    <xdr:row>14</xdr:row>
                    <xdr:rowOff>251460</xdr:rowOff>
                  </to>
                </anchor>
              </controlPr>
            </control>
          </mc:Choice>
        </mc:AlternateContent>
        <mc:AlternateContent xmlns:mc="http://schemas.openxmlformats.org/markup-compatibility/2006">
          <mc:Choice Requires="x14">
            <control shapeId="58413" r:id="rId48" name="Check Box 45">
              <controlPr defaultSize="0" autoFill="0" autoLine="0" autoPict="0">
                <anchor moveWithCells="1">
                  <from>
                    <xdr:col>17</xdr:col>
                    <xdr:colOff>60960</xdr:colOff>
                    <xdr:row>13</xdr:row>
                    <xdr:rowOff>251460</xdr:rowOff>
                  </from>
                  <to>
                    <xdr:col>18</xdr:col>
                    <xdr:colOff>228600</xdr:colOff>
                    <xdr:row>14</xdr:row>
                    <xdr:rowOff>251460</xdr:rowOff>
                  </to>
                </anchor>
              </controlPr>
            </control>
          </mc:Choice>
        </mc:AlternateContent>
        <mc:AlternateContent xmlns:mc="http://schemas.openxmlformats.org/markup-compatibility/2006">
          <mc:Choice Requires="x14">
            <control shapeId="58414" r:id="rId49" name="Check Box 46">
              <controlPr defaultSize="0" autoFill="0" autoLine="0" autoPict="0">
                <anchor moveWithCells="1">
                  <from>
                    <xdr:col>5</xdr:col>
                    <xdr:colOff>0</xdr:colOff>
                    <xdr:row>14</xdr:row>
                    <xdr:rowOff>251460</xdr:rowOff>
                  </from>
                  <to>
                    <xdr:col>6</xdr:col>
                    <xdr:colOff>175260</xdr:colOff>
                    <xdr:row>15</xdr:row>
                    <xdr:rowOff>251460</xdr:rowOff>
                  </to>
                </anchor>
              </controlPr>
            </control>
          </mc:Choice>
        </mc:AlternateContent>
        <mc:AlternateContent xmlns:mc="http://schemas.openxmlformats.org/markup-compatibility/2006">
          <mc:Choice Requires="x14">
            <control shapeId="58415" r:id="rId50" name="Check Box 47">
              <controlPr defaultSize="0" autoFill="0" autoLine="0" autoPict="0">
                <anchor moveWithCells="1">
                  <from>
                    <xdr:col>24</xdr:col>
                    <xdr:colOff>60960</xdr:colOff>
                    <xdr:row>13</xdr:row>
                    <xdr:rowOff>251460</xdr:rowOff>
                  </from>
                  <to>
                    <xdr:col>25</xdr:col>
                    <xdr:colOff>228600</xdr:colOff>
                    <xdr:row>14</xdr:row>
                    <xdr:rowOff>251460</xdr:rowOff>
                  </to>
                </anchor>
              </controlPr>
            </control>
          </mc:Choice>
        </mc:AlternateContent>
        <mc:AlternateContent xmlns:mc="http://schemas.openxmlformats.org/markup-compatibility/2006">
          <mc:Choice Requires="x14">
            <control shapeId="58416" r:id="rId51" name="Check Box 48">
              <controlPr defaultSize="0" autoFill="0" autoLine="0" autoPict="0">
                <anchor moveWithCells="1">
                  <from>
                    <xdr:col>9</xdr:col>
                    <xdr:colOff>38100</xdr:colOff>
                    <xdr:row>14</xdr:row>
                    <xdr:rowOff>251460</xdr:rowOff>
                  </from>
                  <to>
                    <xdr:col>10</xdr:col>
                    <xdr:colOff>213360</xdr:colOff>
                    <xdr:row>15</xdr:row>
                    <xdr:rowOff>251460</xdr:rowOff>
                  </to>
                </anchor>
              </controlPr>
            </control>
          </mc:Choice>
        </mc:AlternateContent>
        <mc:AlternateContent xmlns:mc="http://schemas.openxmlformats.org/markup-compatibility/2006">
          <mc:Choice Requires="x14">
            <control shapeId="58417" r:id="rId52" name="Check Box 49">
              <controlPr defaultSize="0" autoFill="0" autoLine="0" autoPict="0">
                <anchor moveWithCells="1">
                  <from>
                    <xdr:col>20</xdr:col>
                    <xdr:colOff>152400</xdr:colOff>
                    <xdr:row>16</xdr:row>
                    <xdr:rowOff>15240</xdr:rowOff>
                  </from>
                  <to>
                    <xdr:col>22</xdr:col>
                    <xdr:colOff>68580</xdr:colOff>
                    <xdr:row>17</xdr:row>
                    <xdr:rowOff>0</xdr:rowOff>
                  </to>
                </anchor>
              </controlPr>
            </control>
          </mc:Choice>
        </mc:AlternateContent>
        <mc:AlternateContent xmlns:mc="http://schemas.openxmlformats.org/markup-compatibility/2006">
          <mc:Choice Requires="x14">
            <control shapeId="58418" r:id="rId53" name="Check Box 50">
              <controlPr defaultSize="0" autoFill="0" autoLine="0" autoPict="0">
                <anchor moveWithCells="1">
                  <from>
                    <xdr:col>5</xdr:col>
                    <xdr:colOff>0</xdr:colOff>
                    <xdr:row>16</xdr:row>
                    <xdr:rowOff>220980</xdr:rowOff>
                  </from>
                  <to>
                    <xdr:col>6</xdr:col>
                    <xdr:colOff>175260</xdr:colOff>
                    <xdr:row>17</xdr:row>
                    <xdr:rowOff>213360</xdr:rowOff>
                  </to>
                </anchor>
              </controlPr>
            </control>
          </mc:Choice>
        </mc:AlternateContent>
        <mc:AlternateContent xmlns:mc="http://schemas.openxmlformats.org/markup-compatibility/2006">
          <mc:Choice Requires="x14">
            <control shapeId="58419" r:id="rId54" name="Check Box 51">
              <controlPr defaultSize="0" autoFill="0" autoLine="0" autoPict="0">
                <anchor moveWithCells="1">
                  <from>
                    <xdr:col>7</xdr:col>
                    <xdr:colOff>167640</xdr:colOff>
                    <xdr:row>16</xdr:row>
                    <xdr:rowOff>228600</xdr:rowOff>
                  </from>
                  <to>
                    <xdr:col>11</xdr:col>
                    <xdr:colOff>7620</xdr:colOff>
                    <xdr:row>17</xdr:row>
                    <xdr:rowOff>228600</xdr:rowOff>
                  </to>
                </anchor>
              </controlPr>
            </control>
          </mc:Choice>
        </mc:AlternateContent>
        <mc:AlternateContent xmlns:mc="http://schemas.openxmlformats.org/markup-compatibility/2006">
          <mc:Choice Requires="x14">
            <control shapeId="58420" r:id="rId55" name="Check Box 52">
              <controlPr defaultSize="0" autoFill="0" autoLine="0" autoPict="0">
                <anchor moveWithCells="1">
                  <from>
                    <xdr:col>10</xdr:col>
                    <xdr:colOff>259080</xdr:colOff>
                    <xdr:row>16</xdr:row>
                    <xdr:rowOff>228600</xdr:rowOff>
                  </from>
                  <to>
                    <xdr:col>14</xdr:col>
                    <xdr:colOff>91440</xdr:colOff>
                    <xdr:row>17</xdr:row>
                    <xdr:rowOff>228600</xdr:rowOff>
                  </to>
                </anchor>
              </controlPr>
            </control>
          </mc:Choice>
        </mc:AlternateContent>
        <mc:AlternateContent xmlns:mc="http://schemas.openxmlformats.org/markup-compatibility/2006">
          <mc:Choice Requires="x14">
            <control shapeId="58421" r:id="rId56" name="Check Box 53">
              <controlPr defaultSize="0" autoFill="0" autoLine="0" autoPict="0">
                <anchor moveWithCells="1">
                  <from>
                    <xdr:col>7</xdr:col>
                    <xdr:colOff>152400</xdr:colOff>
                    <xdr:row>13</xdr:row>
                    <xdr:rowOff>251460</xdr:rowOff>
                  </from>
                  <to>
                    <xdr:col>9</xdr:col>
                    <xdr:colOff>68580</xdr:colOff>
                    <xdr:row>14</xdr:row>
                    <xdr:rowOff>251460</xdr:rowOff>
                  </to>
                </anchor>
              </controlPr>
            </control>
          </mc:Choice>
        </mc:AlternateContent>
        <mc:AlternateContent xmlns:mc="http://schemas.openxmlformats.org/markup-compatibility/2006">
          <mc:Choice Requires="x14">
            <control shapeId="58422" r:id="rId57" name="Check Box 54">
              <controlPr defaultSize="0" autoFill="0" autoLine="0" autoPict="0">
                <anchor moveWithCells="1">
                  <from>
                    <xdr:col>13</xdr:col>
                    <xdr:colOff>76200</xdr:colOff>
                    <xdr:row>14</xdr:row>
                    <xdr:rowOff>251460</xdr:rowOff>
                  </from>
                  <to>
                    <xdr:col>15</xdr:col>
                    <xdr:colOff>0</xdr:colOff>
                    <xdr:row>15</xdr:row>
                    <xdr:rowOff>251460</xdr:rowOff>
                  </to>
                </anchor>
              </controlPr>
            </control>
          </mc:Choice>
        </mc:AlternateContent>
        <mc:AlternateContent xmlns:mc="http://schemas.openxmlformats.org/markup-compatibility/2006">
          <mc:Choice Requires="x14">
            <control shapeId="58423" r:id="rId58" name="Check Box 55">
              <controlPr defaultSize="0" autoFill="0" autoLine="0" autoPict="0">
                <anchor moveWithCells="1">
                  <from>
                    <xdr:col>7</xdr:col>
                    <xdr:colOff>152400</xdr:colOff>
                    <xdr:row>16</xdr:row>
                    <xdr:rowOff>15240</xdr:rowOff>
                  </from>
                  <to>
                    <xdr:col>9</xdr:col>
                    <xdr:colOff>68580</xdr:colOff>
                    <xdr:row>17</xdr:row>
                    <xdr:rowOff>0</xdr:rowOff>
                  </to>
                </anchor>
              </controlPr>
            </control>
          </mc:Choice>
        </mc:AlternateContent>
        <mc:AlternateContent xmlns:mc="http://schemas.openxmlformats.org/markup-compatibility/2006">
          <mc:Choice Requires="x14">
            <control shapeId="58424" r:id="rId59" name="Check Box 56">
              <controlPr defaultSize="0" autoFill="0" autoLine="0" autoPict="0">
                <anchor moveWithCells="1">
                  <from>
                    <xdr:col>18</xdr:col>
                    <xdr:colOff>68580</xdr:colOff>
                    <xdr:row>14</xdr:row>
                    <xdr:rowOff>251460</xdr:rowOff>
                  </from>
                  <to>
                    <xdr:col>21</xdr:col>
                    <xdr:colOff>68580</xdr:colOff>
                    <xdr:row>15</xdr:row>
                    <xdr:rowOff>251460</xdr:rowOff>
                  </to>
                </anchor>
              </controlPr>
            </control>
          </mc:Choice>
        </mc:AlternateContent>
        <mc:AlternateContent xmlns:mc="http://schemas.openxmlformats.org/markup-compatibility/2006">
          <mc:Choice Requires="x14">
            <control shapeId="58425" r:id="rId60" name="Check Box 57">
              <controlPr defaultSize="0" autoFill="0" autoLine="0" autoPict="0">
                <anchor moveWithCells="1">
                  <from>
                    <xdr:col>11</xdr:col>
                    <xdr:colOff>0</xdr:colOff>
                    <xdr:row>16</xdr:row>
                    <xdr:rowOff>15240</xdr:rowOff>
                  </from>
                  <to>
                    <xdr:col>12</xdr:col>
                    <xdr:colOff>175260</xdr:colOff>
                    <xdr:row>16</xdr:row>
                    <xdr:rowOff>251460</xdr:rowOff>
                  </to>
                </anchor>
              </controlPr>
            </control>
          </mc:Choice>
        </mc:AlternateContent>
        <mc:AlternateContent xmlns:mc="http://schemas.openxmlformats.org/markup-compatibility/2006">
          <mc:Choice Requires="x14">
            <control shapeId="58426" r:id="rId61" name="Check Box 58">
              <controlPr defaultSize="0" autoFill="0" autoLine="0" autoPict="0">
                <anchor moveWithCells="1">
                  <from>
                    <xdr:col>14</xdr:col>
                    <xdr:colOff>106680</xdr:colOff>
                    <xdr:row>16</xdr:row>
                    <xdr:rowOff>15240</xdr:rowOff>
                  </from>
                  <to>
                    <xdr:col>16</xdr:col>
                    <xdr:colOff>38100</xdr:colOff>
                    <xdr:row>17</xdr:row>
                    <xdr:rowOff>0</xdr:rowOff>
                  </to>
                </anchor>
              </controlPr>
            </control>
          </mc:Choice>
        </mc:AlternateContent>
        <mc:AlternateContent xmlns:mc="http://schemas.openxmlformats.org/markup-compatibility/2006">
          <mc:Choice Requires="x14">
            <control shapeId="58427" r:id="rId62" name="Check Box 59">
              <controlPr defaultSize="0" autoFill="0" autoLine="0" autoPict="0">
                <anchor moveWithCells="1">
                  <from>
                    <xdr:col>5</xdr:col>
                    <xdr:colOff>0</xdr:colOff>
                    <xdr:row>16</xdr:row>
                    <xdr:rowOff>15240</xdr:rowOff>
                  </from>
                  <to>
                    <xdr:col>6</xdr:col>
                    <xdr:colOff>175260</xdr:colOff>
                    <xdr:row>17</xdr:row>
                    <xdr:rowOff>0</xdr:rowOff>
                  </to>
                </anchor>
              </controlPr>
            </control>
          </mc:Choice>
        </mc:AlternateContent>
        <mc:AlternateContent xmlns:mc="http://schemas.openxmlformats.org/markup-compatibility/2006">
          <mc:Choice Requires="x14">
            <control shapeId="58428" r:id="rId63" name="Check Box 60">
              <controlPr defaultSize="0" autoFill="0" autoLine="0" autoPict="0">
                <anchor moveWithCells="1">
                  <from>
                    <xdr:col>14</xdr:col>
                    <xdr:colOff>106680</xdr:colOff>
                    <xdr:row>16</xdr:row>
                    <xdr:rowOff>228600</xdr:rowOff>
                  </from>
                  <to>
                    <xdr:col>16</xdr:col>
                    <xdr:colOff>38100</xdr:colOff>
                    <xdr:row>17</xdr:row>
                    <xdr:rowOff>228600</xdr:rowOff>
                  </to>
                </anchor>
              </controlPr>
            </control>
          </mc:Choice>
        </mc:AlternateContent>
        <mc:AlternateContent xmlns:mc="http://schemas.openxmlformats.org/markup-compatibility/2006">
          <mc:Choice Requires="x14">
            <control shapeId="58429" r:id="rId64" name="Check Box 61">
              <controlPr defaultSize="0" autoFill="0" autoLine="0" autoPict="0">
                <anchor moveWithCells="1">
                  <from>
                    <xdr:col>17</xdr:col>
                    <xdr:colOff>60960</xdr:colOff>
                    <xdr:row>16</xdr:row>
                    <xdr:rowOff>228600</xdr:rowOff>
                  </from>
                  <to>
                    <xdr:col>20</xdr:col>
                    <xdr:colOff>60960</xdr:colOff>
                    <xdr:row>17</xdr:row>
                    <xdr:rowOff>228600</xdr:rowOff>
                  </to>
                </anchor>
              </controlPr>
            </control>
          </mc:Choice>
        </mc:AlternateContent>
        <mc:AlternateContent xmlns:mc="http://schemas.openxmlformats.org/markup-compatibility/2006">
          <mc:Choice Requires="x14">
            <control shapeId="58430" r:id="rId65" name="Check Box 62">
              <controlPr defaultSize="0" autoFill="0" autoLine="0" autoPict="0">
                <anchor moveWithCells="1">
                  <from>
                    <xdr:col>20</xdr:col>
                    <xdr:colOff>152400</xdr:colOff>
                    <xdr:row>17</xdr:row>
                    <xdr:rowOff>0</xdr:rowOff>
                  </from>
                  <to>
                    <xdr:col>23</xdr:col>
                    <xdr:colOff>129540</xdr:colOff>
                    <xdr:row>17</xdr:row>
                    <xdr:rowOff>251460</xdr:rowOff>
                  </to>
                </anchor>
              </controlPr>
            </control>
          </mc:Choice>
        </mc:AlternateContent>
        <mc:AlternateContent xmlns:mc="http://schemas.openxmlformats.org/markup-compatibility/2006">
          <mc:Choice Requires="x14">
            <control shapeId="58431" r:id="rId66" name="Check Box 63">
              <controlPr defaultSize="0" autoFill="0" autoLine="0" autoPict="0">
                <anchor moveWithCells="1">
                  <from>
                    <xdr:col>5</xdr:col>
                    <xdr:colOff>137160</xdr:colOff>
                    <xdr:row>55</xdr:row>
                    <xdr:rowOff>137160</xdr:rowOff>
                  </from>
                  <to>
                    <xdr:col>28</xdr:col>
                    <xdr:colOff>38100</xdr:colOff>
                    <xdr:row>56</xdr:row>
                    <xdr:rowOff>259080</xdr:rowOff>
                  </to>
                </anchor>
              </controlPr>
            </control>
          </mc:Choice>
        </mc:AlternateContent>
        <mc:AlternateContent xmlns:mc="http://schemas.openxmlformats.org/markup-compatibility/2006">
          <mc:Choice Requires="x14">
            <control shapeId="58432" r:id="rId67" name="Check Box 64">
              <controlPr defaultSize="0" autoFill="0" autoLine="0" autoPict="0">
                <anchor moveWithCells="1">
                  <from>
                    <xdr:col>23</xdr:col>
                    <xdr:colOff>30480</xdr:colOff>
                    <xdr:row>8</xdr:row>
                    <xdr:rowOff>243840</xdr:rowOff>
                  </from>
                  <to>
                    <xdr:col>28</xdr:col>
                    <xdr:colOff>91440</xdr:colOff>
                    <xdr:row>9</xdr:row>
                    <xdr:rowOff>228600</xdr:rowOff>
                  </to>
                </anchor>
              </controlPr>
            </control>
          </mc:Choice>
        </mc:AlternateContent>
        <mc:AlternateContent xmlns:mc="http://schemas.openxmlformats.org/markup-compatibility/2006">
          <mc:Choice Requires="x14">
            <control shapeId="58433" r:id="rId68" name="Check Box 65">
              <controlPr defaultSize="0" autoFill="0" autoLine="0" autoPict="0">
                <anchor moveWithCells="1">
                  <from>
                    <xdr:col>5</xdr:col>
                    <xdr:colOff>106680</xdr:colOff>
                    <xdr:row>45</xdr:row>
                    <xdr:rowOff>22860</xdr:rowOff>
                  </from>
                  <to>
                    <xdr:col>25</xdr:col>
                    <xdr:colOff>167640</xdr:colOff>
                    <xdr:row>46</xdr:row>
                    <xdr:rowOff>60960</xdr:rowOff>
                  </to>
                </anchor>
              </controlPr>
            </control>
          </mc:Choice>
        </mc:AlternateContent>
        <mc:AlternateContent xmlns:mc="http://schemas.openxmlformats.org/markup-compatibility/2006">
          <mc:Choice Requires="x14">
            <control shapeId="58434" r:id="rId69" name="Check Box 66">
              <controlPr defaultSize="0" autoFill="0" autoLine="0" autoPict="0">
                <anchor moveWithCells="1">
                  <from>
                    <xdr:col>5</xdr:col>
                    <xdr:colOff>114300</xdr:colOff>
                    <xdr:row>46</xdr:row>
                    <xdr:rowOff>30480</xdr:rowOff>
                  </from>
                  <to>
                    <xdr:col>27</xdr:col>
                    <xdr:colOff>228600</xdr:colOff>
                    <xdr:row>47</xdr:row>
                    <xdr:rowOff>60960</xdr:rowOff>
                  </to>
                </anchor>
              </controlPr>
            </control>
          </mc:Choice>
        </mc:AlternateContent>
        <mc:AlternateContent xmlns:mc="http://schemas.openxmlformats.org/markup-compatibility/2006">
          <mc:Choice Requires="x14">
            <control shapeId="58435" r:id="rId70" name="Check Box 67">
              <controlPr defaultSize="0" autoFill="0" autoLine="0" autoPict="0">
                <anchor moveWithCells="1">
                  <from>
                    <xdr:col>17</xdr:col>
                    <xdr:colOff>53340</xdr:colOff>
                    <xdr:row>10</xdr:row>
                    <xdr:rowOff>38100</xdr:rowOff>
                  </from>
                  <to>
                    <xdr:col>20</xdr:col>
                    <xdr:colOff>38100</xdr:colOff>
                    <xdr:row>11</xdr:row>
                    <xdr:rowOff>38100</xdr:rowOff>
                  </to>
                </anchor>
              </controlPr>
            </control>
          </mc:Choice>
        </mc:AlternateContent>
        <mc:AlternateContent xmlns:mc="http://schemas.openxmlformats.org/markup-compatibility/2006">
          <mc:Choice Requires="x14">
            <control shapeId="58436" r:id="rId71" name="Check Box 68">
              <controlPr defaultSize="0" autoFill="0" autoLine="0" autoPict="0">
                <anchor moveWithCells="1">
                  <from>
                    <xdr:col>6</xdr:col>
                    <xdr:colOff>228600</xdr:colOff>
                    <xdr:row>10</xdr:row>
                    <xdr:rowOff>38100</xdr:rowOff>
                  </from>
                  <to>
                    <xdr:col>8</xdr:col>
                    <xdr:colOff>152400</xdr:colOff>
                    <xdr:row>11</xdr:row>
                    <xdr:rowOff>38100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7CB1A-EE39-4442-A4D3-2148041C554C}">
  <sheetPr>
    <tabColor rgb="FF00B0F0"/>
    <pageSetUpPr fitToPage="1"/>
  </sheetPr>
  <dimension ref="A1:BD62"/>
  <sheetViews>
    <sheetView showGridLines="0" view="pageBreakPreview" topLeftCell="A47" zoomScale="85" zoomScaleNormal="100" zoomScaleSheetLayoutView="85" workbookViewId="0">
      <selection activeCell="AE3" sqref="AE3"/>
    </sheetView>
  </sheetViews>
  <sheetFormatPr defaultColWidth="3.19921875" defaultRowHeight="13.2"/>
  <cols>
    <col min="1" max="8" width="3.19921875" style="23"/>
    <col min="9" max="9" width="3.19921875" style="23" customWidth="1"/>
    <col min="10" max="10" width="3.19921875" style="23"/>
    <col min="11" max="11" width="3.5" style="23" bestFit="1" customWidth="1"/>
    <col min="12" max="13" width="3.19921875" style="23"/>
    <col min="14" max="14" width="3.19921875" style="23" customWidth="1"/>
    <col min="15" max="17" width="3.19921875" style="23"/>
    <col min="18" max="18" width="3.19921875" style="23" customWidth="1"/>
    <col min="19" max="24" width="3.19921875" style="23"/>
    <col min="25" max="28" width="3.19921875" style="23" customWidth="1"/>
    <col min="29" max="29" width="3.19921875" style="23"/>
    <col min="30" max="49" width="3.09765625" style="23" customWidth="1"/>
    <col min="50" max="50" width="2.296875" style="23" customWidth="1"/>
    <col min="51" max="83" width="3.09765625" style="23" customWidth="1"/>
    <col min="84" max="16384" width="3.19921875" style="23"/>
  </cols>
  <sheetData>
    <row r="1" spans="1:56" ht="18.75" customHeight="1">
      <c r="A1" s="57" t="s">
        <v>17</v>
      </c>
      <c r="B1" s="57"/>
      <c r="C1" s="57"/>
      <c r="D1" s="57"/>
      <c r="E1" s="57"/>
      <c r="F1" s="57"/>
    </row>
    <row r="2" spans="1:56" ht="18.75" customHeight="1">
      <c r="A2" s="19"/>
      <c r="B2" s="19"/>
      <c r="C2" s="19"/>
      <c r="D2" s="19"/>
      <c r="E2" s="19"/>
      <c r="F2" s="19"/>
      <c r="G2" s="19"/>
      <c r="H2" s="19"/>
      <c r="I2" s="19"/>
      <c r="J2" s="18" t="s">
        <v>18</v>
      </c>
      <c r="K2" s="343">
        <v>7</v>
      </c>
      <c r="L2" s="343"/>
      <c r="M2" s="19" t="s">
        <v>19</v>
      </c>
      <c r="N2" s="19"/>
      <c r="O2" s="19"/>
      <c r="P2" s="19"/>
      <c r="Q2" s="19"/>
      <c r="R2" s="19"/>
      <c r="S2" s="19"/>
      <c r="T2" s="19"/>
      <c r="U2" s="19"/>
      <c r="V2" s="19"/>
      <c r="W2" s="19"/>
      <c r="X2" s="19"/>
      <c r="Y2" s="19"/>
      <c r="Z2" s="19"/>
      <c r="AV2" s="19" t="s">
        <v>241</v>
      </c>
    </row>
    <row r="3" spans="1:56" ht="18.75" customHeight="1" thickBot="1">
      <c r="X3" s="58"/>
      <c r="Y3" s="58"/>
      <c r="Z3" s="58"/>
      <c r="AA3" s="58"/>
      <c r="AB3" s="58"/>
      <c r="AC3" s="58"/>
    </row>
    <row r="4" spans="1:56" ht="18.75" customHeight="1">
      <c r="C4" s="606" t="s">
        <v>20</v>
      </c>
      <c r="D4" s="607"/>
      <c r="E4" s="607"/>
      <c r="F4" s="607"/>
      <c r="G4" s="607"/>
      <c r="H4" s="607"/>
      <c r="I4" s="607"/>
      <c r="J4" s="608" t="s">
        <v>21</v>
      </c>
      <c r="K4" s="608"/>
      <c r="L4" s="608"/>
      <c r="M4" s="608"/>
      <c r="N4" s="608"/>
      <c r="O4" s="608"/>
      <c r="P4" s="608"/>
      <c r="Q4" s="608"/>
      <c r="R4" s="608"/>
      <c r="S4" s="608"/>
      <c r="T4" s="608"/>
      <c r="U4" s="608"/>
      <c r="V4" s="608"/>
      <c r="W4" s="608"/>
      <c r="X4" s="608"/>
      <c r="Y4" s="608"/>
      <c r="Z4" s="608"/>
      <c r="AA4" s="609"/>
    </row>
    <row r="5" spans="1:56" ht="18.75" customHeight="1" thickBot="1">
      <c r="C5" s="610" t="s">
        <v>22</v>
      </c>
      <c r="D5" s="611"/>
      <c r="E5" s="611"/>
      <c r="F5" s="611"/>
      <c r="G5" s="611"/>
      <c r="H5" s="611"/>
      <c r="I5" s="611"/>
      <c r="J5" s="612" t="s">
        <v>70</v>
      </c>
      <c r="K5" s="612"/>
      <c r="L5" s="612"/>
      <c r="M5" s="612"/>
      <c r="N5" s="612"/>
      <c r="O5" s="612"/>
      <c r="P5" s="612"/>
      <c r="Q5" s="612"/>
      <c r="R5" s="612"/>
      <c r="S5" s="612"/>
      <c r="T5" s="612"/>
      <c r="U5" s="612"/>
      <c r="V5" s="612"/>
      <c r="W5" s="612"/>
      <c r="X5" s="612"/>
      <c r="Y5" s="612"/>
      <c r="Z5" s="612"/>
      <c r="AA5" s="613"/>
    </row>
    <row r="6" spans="1:56" ht="18.75" customHeight="1" thickBot="1"/>
    <row r="7" spans="1:56" ht="18.75" customHeight="1">
      <c r="A7" s="598" t="s">
        <v>23</v>
      </c>
      <c r="B7" s="599"/>
      <c r="C7" s="599"/>
      <c r="D7" s="599"/>
      <c r="E7" s="599"/>
      <c r="F7" s="600"/>
      <c r="G7" s="600"/>
      <c r="H7" s="600"/>
      <c r="I7" s="600"/>
      <c r="J7" s="600"/>
      <c r="K7" s="600"/>
      <c r="L7" s="600"/>
      <c r="M7" s="600"/>
      <c r="N7" s="600"/>
      <c r="O7" s="600"/>
      <c r="P7" s="600"/>
      <c r="Q7" s="600"/>
      <c r="R7" s="599"/>
      <c r="S7" s="599"/>
      <c r="T7" s="599"/>
      <c r="U7" s="599"/>
      <c r="V7" s="600"/>
      <c r="W7" s="600"/>
      <c r="X7" s="600"/>
      <c r="Y7" s="600"/>
      <c r="Z7" s="600"/>
      <c r="AA7" s="600"/>
      <c r="AB7" s="600"/>
      <c r="AC7" s="601"/>
      <c r="AK7" s="58"/>
      <c r="AM7" s="143"/>
    </row>
    <row r="8" spans="1:56" ht="20.55" customHeight="1">
      <c r="A8" s="614" t="s">
        <v>24</v>
      </c>
      <c r="B8" s="323"/>
      <c r="C8" s="323"/>
      <c r="D8" s="323"/>
      <c r="E8" s="324"/>
      <c r="F8" s="615" t="str">
        <f>IF('申請書(通)(例)'!Q11="","",'申請書(通)(例)'!Q11)</f>
        <v>中央シニア倶楽部</v>
      </c>
      <c r="G8" s="616"/>
      <c r="H8" s="616"/>
      <c r="I8" s="616"/>
      <c r="J8" s="616"/>
      <c r="K8" s="616"/>
      <c r="L8" s="616"/>
      <c r="M8" s="616"/>
      <c r="N8" s="616"/>
      <c r="O8" s="616"/>
      <c r="P8" s="616"/>
      <c r="Q8" s="617"/>
      <c r="R8" s="331" t="s">
        <v>25</v>
      </c>
      <c r="S8" s="332"/>
      <c r="T8" s="332"/>
      <c r="U8" s="333"/>
      <c r="V8" s="621" t="str">
        <f>IF('申請書(通)(例)'!S13="","",('申請書(通)(例)'!S13))</f>
        <v>相模　太郎</v>
      </c>
      <c r="W8" s="622"/>
      <c r="X8" s="622"/>
      <c r="Y8" s="622"/>
      <c r="Z8" s="622"/>
      <c r="AA8" s="622"/>
      <c r="AB8" s="622"/>
      <c r="AC8" s="623"/>
      <c r="AK8" s="23" t="s">
        <v>248</v>
      </c>
      <c r="AM8" s="58"/>
      <c r="AO8" s="143"/>
    </row>
    <row r="9" spans="1:56" ht="20.55" customHeight="1">
      <c r="A9" s="614"/>
      <c r="B9" s="323"/>
      <c r="C9" s="323"/>
      <c r="D9" s="323"/>
      <c r="E9" s="324"/>
      <c r="F9" s="618"/>
      <c r="G9" s="619"/>
      <c r="H9" s="619"/>
      <c r="I9" s="619"/>
      <c r="J9" s="619"/>
      <c r="K9" s="619"/>
      <c r="L9" s="619"/>
      <c r="M9" s="619"/>
      <c r="N9" s="619"/>
      <c r="O9" s="619"/>
      <c r="P9" s="619"/>
      <c r="Q9" s="620"/>
      <c r="R9" s="334" t="s">
        <v>143</v>
      </c>
      <c r="S9" s="335"/>
      <c r="T9" s="335"/>
      <c r="U9" s="336"/>
      <c r="V9" s="624" t="s">
        <v>182</v>
      </c>
      <c r="W9" s="625"/>
      <c r="X9" s="625"/>
      <c r="Y9" s="625"/>
      <c r="Z9" s="625"/>
      <c r="AA9" s="625"/>
      <c r="AB9" s="625"/>
      <c r="AC9" s="626"/>
      <c r="AM9" s="58"/>
      <c r="AO9" s="143"/>
      <c r="BD9" s="23" t="s">
        <v>185</v>
      </c>
    </row>
    <row r="10" spans="1:56" ht="20.55" customHeight="1">
      <c r="A10" s="630" t="s">
        <v>147</v>
      </c>
      <c r="B10" s="359"/>
      <c r="C10" s="359"/>
      <c r="D10" s="359"/>
      <c r="E10" s="347"/>
      <c r="F10" s="361" t="s">
        <v>26</v>
      </c>
      <c r="G10" s="362"/>
      <c r="H10" s="352"/>
      <c r="I10" s="353"/>
      <c r="J10" s="636">
        <v>5</v>
      </c>
      <c r="K10" s="636"/>
      <c r="L10" s="357" t="s">
        <v>27</v>
      </c>
      <c r="M10" s="636">
        <v>4</v>
      </c>
      <c r="N10" s="636"/>
      <c r="O10" s="358" t="s">
        <v>28</v>
      </c>
      <c r="P10" s="346" t="s">
        <v>29</v>
      </c>
      <c r="Q10" s="347"/>
      <c r="R10" s="350"/>
      <c r="S10" s="350"/>
      <c r="T10" s="350"/>
      <c r="U10" s="350"/>
      <c r="V10" s="350"/>
      <c r="W10" s="350"/>
      <c r="X10" s="350"/>
      <c r="Y10" s="350"/>
      <c r="Z10" s="350"/>
      <c r="AA10" s="350"/>
      <c r="AB10" s="350"/>
      <c r="AC10" s="641"/>
      <c r="AK10" s="23" t="s">
        <v>249</v>
      </c>
      <c r="AM10" s="58"/>
      <c r="AO10" s="143"/>
    </row>
    <row r="11" spans="1:56" ht="20.55" customHeight="1" thickBot="1">
      <c r="A11" s="631"/>
      <c r="B11" s="632"/>
      <c r="C11" s="632"/>
      <c r="D11" s="632"/>
      <c r="E11" s="633"/>
      <c r="F11" s="634"/>
      <c r="G11" s="635"/>
      <c r="H11" s="642"/>
      <c r="I11" s="643"/>
      <c r="J11" s="637"/>
      <c r="K11" s="637"/>
      <c r="L11" s="638"/>
      <c r="M11" s="637"/>
      <c r="N11" s="637"/>
      <c r="O11" s="639"/>
      <c r="P11" s="640"/>
      <c r="Q11" s="633"/>
      <c r="R11" s="195"/>
      <c r="S11" s="195"/>
      <c r="T11" s="200" t="s">
        <v>98</v>
      </c>
      <c r="U11" s="644"/>
      <c r="V11" s="644"/>
      <c r="W11" s="644"/>
      <c r="X11" s="644"/>
      <c r="Y11" s="644"/>
      <c r="Z11" s="644"/>
      <c r="AA11" s="644"/>
      <c r="AB11" s="644"/>
      <c r="AC11" s="201" t="s">
        <v>99</v>
      </c>
      <c r="AL11" s="191" t="s">
        <v>250</v>
      </c>
      <c r="AM11" s="58"/>
      <c r="AO11" s="143"/>
    </row>
    <row r="12" spans="1:56" ht="20.25" customHeight="1">
      <c r="A12" s="627" t="s">
        <v>30</v>
      </c>
      <c r="B12" s="628"/>
      <c r="C12" s="628"/>
      <c r="D12" s="628"/>
      <c r="E12" s="628"/>
      <c r="F12" s="628"/>
      <c r="G12" s="628"/>
      <c r="H12" s="628"/>
      <c r="I12" s="628"/>
      <c r="J12" s="628"/>
      <c r="K12" s="628"/>
      <c r="L12" s="628"/>
      <c r="M12" s="628"/>
      <c r="N12" s="628"/>
      <c r="O12" s="628"/>
      <c r="P12" s="628"/>
      <c r="Q12" s="628"/>
      <c r="R12" s="628"/>
      <c r="S12" s="628"/>
      <c r="T12" s="628"/>
      <c r="U12" s="628"/>
      <c r="V12" s="628"/>
      <c r="W12" s="628"/>
      <c r="X12" s="628"/>
      <c r="Y12" s="628"/>
      <c r="Z12" s="628"/>
      <c r="AA12" s="628"/>
      <c r="AB12" s="628"/>
      <c r="AC12" s="629"/>
      <c r="AM12" s="58"/>
      <c r="AO12" s="143"/>
    </row>
    <row r="13" spans="1:56" ht="20.25" customHeight="1">
      <c r="A13" s="630" t="s">
        <v>131</v>
      </c>
      <c r="B13" s="363"/>
      <c r="C13" s="364"/>
      <c r="D13" s="366" t="s">
        <v>132</v>
      </c>
      <c r="E13" s="367"/>
      <c r="F13" s="368"/>
      <c r="G13" s="369"/>
      <c r="H13" s="369"/>
      <c r="I13" s="369"/>
      <c r="J13" s="369"/>
      <c r="K13" s="369"/>
      <c r="L13" s="369"/>
      <c r="M13" s="369"/>
      <c r="N13" s="369"/>
      <c r="O13" s="369"/>
      <c r="P13" s="369"/>
      <c r="Q13" s="369"/>
      <c r="R13" s="369"/>
      <c r="S13" s="369"/>
      <c r="T13" s="369"/>
      <c r="U13" s="369"/>
      <c r="V13" s="369"/>
      <c r="W13" s="369"/>
      <c r="X13" s="369"/>
      <c r="Y13" s="369"/>
      <c r="Z13" s="369"/>
      <c r="AA13" s="369"/>
      <c r="AB13" s="369"/>
      <c r="AC13" s="647"/>
      <c r="AK13" s="23" t="s">
        <v>251</v>
      </c>
      <c r="AM13" s="58"/>
      <c r="AO13" s="143"/>
    </row>
    <row r="14" spans="1:56" ht="20.25" customHeight="1">
      <c r="A14" s="645"/>
      <c r="B14" s="362"/>
      <c r="C14" s="365"/>
      <c r="D14" s="371" t="s">
        <v>113</v>
      </c>
      <c r="E14" s="372"/>
      <c r="F14" s="373"/>
      <c r="G14" s="374"/>
      <c r="H14" s="374"/>
      <c r="I14" s="374"/>
      <c r="J14" s="374"/>
      <c r="K14" s="374"/>
      <c r="L14" s="374"/>
      <c r="M14" s="374"/>
      <c r="N14" s="374"/>
      <c r="O14" s="374"/>
      <c r="P14" s="374"/>
      <c r="Q14" s="374"/>
      <c r="R14" s="374"/>
      <c r="S14" s="374"/>
      <c r="T14" s="374"/>
      <c r="U14" s="374"/>
      <c r="V14" s="374"/>
      <c r="W14" s="374"/>
      <c r="X14" s="374"/>
      <c r="Y14" s="374"/>
      <c r="Z14" s="374"/>
      <c r="AA14" s="374"/>
      <c r="AB14" s="374"/>
      <c r="AC14" s="648"/>
      <c r="AL14" s="190" t="s">
        <v>252</v>
      </c>
      <c r="AO14" s="143"/>
    </row>
    <row r="15" spans="1:56" ht="20.25" customHeight="1">
      <c r="A15" s="645"/>
      <c r="B15" s="362"/>
      <c r="C15" s="365"/>
      <c r="D15" s="376" t="s">
        <v>133</v>
      </c>
      <c r="E15" s="377"/>
      <c r="F15" s="73"/>
      <c r="G15" s="74"/>
      <c r="H15" s="74"/>
      <c r="I15" s="74"/>
      <c r="J15" s="74"/>
      <c r="K15" s="74"/>
      <c r="L15" s="74"/>
      <c r="M15" s="74"/>
      <c r="N15" s="74"/>
      <c r="O15" s="74"/>
      <c r="P15" s="74"/>
      <c r="Q15" s="74"/>
      <c r="R15" s="74"/>
      <c r="S15" s="74"/>
      <c r="T15" s="74"/>
      <c r="U15" s="74"/>
      <c r="V15" s="74"/>
      <c r="W15" s="74"/>
      <c r="X15" s="74"/>
      <c r="Y15" s="74"/>
      <c r="Z15" s="74"/>
      <c r="AA15" s="74"/>
      <c r="AB15" s="74"/>
      <c r="AC15" s="199"/>
      <c r="AM15" s="58"/>
      <c r="AO15" s="143"/>
    </row>
    <row r="16" spans="1:56" ht="20.25" customHeight="1">
      <c r="A16" s="646"/>
      <c r="B16" s="335"/>
      <c r="C16" s="336"/>
      <c r="D16" s="378"/>
      <c r="E16" s="379"/>
      <c r="F16" s="380"/>
      <c r="G16" s="381"/>
      <c r="H16" s="381"/>
      <c r="I16" s="381"/>
      <c r="J16" s="381"/>
      <c r="K16" s="381"/>
      <c r="L16" s="381"/>
      <c r="M16" s="381"/>
      <c r="N16" s="381"/>
      <c r="O16" s="381"/>
      <c r="P16" s="381"/>
      <c r="Q16" s="381"/>
      <c r="R16" s="381"/>
      <c r="S16" s="381"/>
      <c r="T16" s="381"/>
      <c r="U16" s="381"/>
      <c r="V16" s="381"/>
      <c r="W16" s="381"/>
      <c r="X16" s="381"/>
      <c r="Y16" s="381"/>
      <c r="Z16" s="381"/>
      <c r="AA16" s="381"/>
      <c r="AB16" s="381"/>
      <c r="AC16" s="649"/>
      <c r="AK16" s="23" t="s">
        <v>253</v>
      </c>
      <c r="AM16" s="58"/>
      <c r="AO16" s="143"/>
    </row>
    <row r="17" spans="1:44" ht="22.95" customHeight="1">
      <c r="A17" s="650" t="s">
        <v>134</v>
      </c>
      <c r="B17" s="401"/>
      <c r="C17" s="401"/>
      <c r="D17" s="401"/>
      <c r="E17" s="401"/>
      <c r="F17" s="651" t="s">
        <v>149</v>
      </c>
      <c r="G17" s="403"/>
      <c r="H17" s="403"/>
      <c r="I17" s="403"/>
      <c r="J17" s="403"/>
      <c r="K17" s="403"/>
      <c r="L17" s="403"/>
      <c r="M17" s="403"/>
      <c r="N17" s="403"/>
      <c r="O17" s="403"/>
      <c r="P17" s="403"/>
      <c r="Q17" s="403"/>
      <c r="R17" s="403"/>
      <c r="S17" s="403"/>
      <c r="T17" s="403"/>
      <c r="U17" s="403"/>
      <c r="V17" s="403"/>
      <c r="W17" s="403"/>
      <c r="X17" s="403"/>
      <c r="Y17" s="403"/>
      <c r="Z17" s="403"/>
      <c r="AA17" s="403"/>
      <c r="AB17" s="403"/>
      <c r="AC17" s="652"/>
      <c r="AM17" s="58"/>
      <c r="AO17" s="143"/>
    </row>
    <row r="18" spans="1:44" ht="22.95" customHeight="1">
      <c r="A18" s="614" t="s">
        <v>31</v>
      </c>
      <c r="B18" s="323"/>
      <c r="C18" s="323"/>
      <c r="D18" s="323"/>
      <c r="E18" s="324"/>
      <c r="F18" s="653" t="s">
        <v>150</v>
      </c>
      <c r="G18" s="384"/>
      <c r="H18" s="384"/>
      <c r="I18" s="384"/>
      <c r="J18" s="384"/>
      <c r="K18" s="384"/>
      <c r="L18" s="384"/>
      <c r="M18" s="384"/>
      <c r="N18" s="384"/>
      <c r="O18" s="384"/>
      <c r="P18" s="384"/>
      <c r="Q18" s="384"/>
      <c r="R18" s="384"/>
      <c r="S18" s="384"/>
      <c r="T18" s="384"/>
      <c r="U18" s="384"/>
      <c r="V18" s="384"/>
      <c r="W18" s="384"/>
      <c r="X18" s="384"/>
      <c r="Y18" s="384"/>
      <c r="Z18" s="384"/>
      <c r="AA18" s="384"/>
      <c r="AB18" s="384"/>
      <c r="AC18" s="654"/>
      <c r="AK18" s="23" t="s">
        <v>254</v>
      </c>
      <c r="AM18" s="58"/>
      <c r="AO18" s="143"/>
    </row>
    <row r="19" spans="1:44" ht="22.95" customHeight="1">
      <c r="A19" s="614"/>
      <c r="B19" s="323"/>
      <c r="C19" s="323"/>
      <c r="D19" s="323"/>
      <c r="E19" s="324"/>
      <c r="F19" s="389"/>
      <c r="G19" s="390"/>
      <c r="H19" s="390"/>
      <c r="I19" s="390"/>
      <c r="J19" s="390"/>
      <c r="K19" s="390"/>
      <c r="L19" s="390"/>
      <c r="M19" s="390"/>
      <c r="N19" s="390"/>
      <c r="O19" s="390"/>
      <c r="P19" s="390"/>
      <c r="Q19" s="390"/>
      <c r="R19" s="390"/>
      <c r="S19" s="390"/>
      <c r="T19" s="390"/>
      <c r="U19" s="390"/>
      <c r="V19" s="390"/>
      <c r="W19" s="390"/>
      <c r="X19" s="390"/>
      <c r="Y19" s="390"/>
      <c r="Z19" s="390"/>
      <c r="AA19" s="390"/>
      <c r="AB19" s="390"/>
      <c r="AC19" s="655"/>
      <c r="AK19" s="23" t="s">
        <v>247</v>
      </c>
      <c r="AM19" s="58"/>
      <c r="AO19" s="143"/>
    </row>
    <row r="20" spans="1:44" ht="20.25" customHeight="1">
      <c r="A20" s="630" t="s">
        <v>32</v>
      </c>
      <c r="B20" s="359"/>
      <c r="C20" s="359"/>
      <c r="D20" s="359"/>
      <c r="E20" s="359"/>
      <c r="F20" s="407"/>
      <c r="G20" s="408"/>
      <c r="H20" s="408"/>
      <c r="I20" s="408"/>
      <c r="J20" s="408"/>
      <c r="K20" s="408"/>
      <c r="L20" s="408"/>
      <c r="M20" s="408"/>
      <c r="N20" s="408"/>
      <c r="O20" s="408"/>
      <c r="P20" s="408"/>
      <c r="Q20" s="408"/>
      <c r="R20" s="408"/>
      <c r="S20" s="408"/>
      <c r="T20" s="408"/>
      <c r="U20" s="408"/>
      <c r="V20" s="408"/>
      <c r="W20" s="408"/>
      <c r="X20" s="408"/>
      <c r="Y20" s="408"/>
      <c r="Z20" s="408"/>
      <c r="AA20" s="408"/>
      <c r="AB20" s="408"/>
      <c r="AC20" s="658"/>
      <c r="AM20" s="58"/>
      <c r="AO20" s="143"/>
    </row>
    <row r="21" spans="1:44" ht="20.25" customHeight="1">
      <c r="A21" s="656"/>
      <c r="B21" s="360"/>
      <c r="C21" s="360"/>
      <c r="D21" s="360"/>
      <c r="E21" s="360"/>
      <c r="F21" s="659" t="s">
        <v>151</v>
      </c>
      <c r="G21" s="387"/>
      <c r="H21" s="387"/>
      <c r="I21" s="387"/>
      <c r="J21" s="387"/>
      <c r="K21" s="387"/>
      <c r="L21" s="387"/>
      <c r="M21" s="387"/>
      <c r="N21" s="387"/>
      <c r="O21" s="387"/>
      <c r="P21" s="387"/>
      <c r="Q21" s="387"/>
      <c r="R21" s="387"/>
      <c r="S21" s="387"/>
      <c r="T21" s="387"/>
      <c r="U21" s="387"/>
      <c r="V21" s="387"/>
      <c r="W21" s="387"/>
      <c r="X21" s="387"/>
      <c r="Y21" s="387"/>
      <c r="Z21" s="387"/>
      <c r="AA21" s="387"/>
      <c r="AB21" s="387"/>
      <c r="AC21" s="660"/>
      <c r="AK21" s="23" t="s">
        <v>255</v>
      </c>
      <c r="AM21" s="58"/>
      <c r="AO21" s="143"/>
    </row>
    <row r="22" spans="1:44" ht="20.25" customHeight="1">
      <c r="A22" s="657"/>
      <c r="B22" s="406"/>
      <c r="C22" s="406"/>
      <c r="D22" s="406"/>
      <c r="E22" s="406"/>
      <c r="F22" s="389"/>
      <c r="G22" s="390"/>
      <c r="H22" s="390"/>
      <c r="I22" s="390"/>
      <c r="J22" s="390"/>
      <c r="K22" s="390"/>
      <c r="L22" s="390"/>
      <c r="M22" s="390"/>
      <c r="N22" s="390"/>
      <c r="O22" s="390"/>
      <c r="P22" s="390"/>
      <c r="Q22" s="390"/>
      <c r="R22" s="390"/>
      <c r="S22" s="390"/>
      <c r="T22" s="390"/>
      <c r="U22" s="390"/>
      <c r="V22" s="390"/>
      <c r="W22" s="390"/>
      <c r="X22" s="390"/>
      <c r="Y22" s="390"/>
      <c r="Z22" s="390"/>
      <c r="AA22" s="390"/>
      <c r="AB22" s="390"/>
      <c r="AC22" s="655"/>
      <c r="AL22" s="191" t="s">
        <v>256</v>
      </c>
      <c r="AM22" s="58"/>
    </row>
    <row r="23" spans="1:44" ht="15.45" customHeight="1">
      <c r="A23" s="656" t="s">
        <v>135</v>
      </c>
      <c r="B23" s="360"/>
      <c r="C23" s="360"/>
      <c r="D23" s="360"/>
      <c r="E23" s="360"/>
      <c r="F23" s="653" t="s">
        <v>152</v>
      </c>
      <c r="G23" s="384"/>
      <c r="H23" s="384"/>
      <c r="I23" s="384"/>
      <c r="J23" s="384"/>
      <c r="K23" s="384"/>
      <c r="L23" s="384"/>
      <c r="M23" s="384"/>
      <c r="N23" s="384"/>
      <c r="O23" s="384"/>
      <c r="P23" s="384"/>
      <c r="Q23" s="384"/>
      <c r="R23" s="384"/>
      <c r="S23" s="384"/>
      <c r="T23" s="384"/>
      <c r="U23" s="384"/>
      <c r="V23" s="384"/>
      <c r="W23" s="384"/>
      <c r="X23" s="384"/>
      <c r="Y23" s="384"/>
      <c r="Z23" s="384"/>
      <c r="AA23" s="384"/>
      <c r="AB23" s="384"/>
      <c r="AC23" s="654"/>
      <c r="AM23" s="58"/>
      <c r="AR23" s="144"/>
    </row>
    <row r="24" spans="1:44" ht="25.5" customHeight="1">
      <c r="A24" s="656"/>
      <c r="B24" s="360"/>
      <c r="C24" s="360"/>
      <c r="D24" s="360"/>
      <c r="E24" s="360"/>
      <c r="F24" s="386"/>
      <c r="G24" s="387"/>
      <c r="H24" s="387"/>
      <c r="I24" s="387"/>
      <c r="J24" s="387"/>
      <c r="K24" s="387"/>
      <c r="L24" s="387"/>
      <c r="M24" s="387"/>
      <c r="N24" s="387"/>
      <c r="O24" s="387"/>
      <c r="P24" s="387"/>
      <c r="Q24" s="387"/>
      <c r="R24" s="387"/>
      <c r="S24" s="387"/>
      <c r="T24" s="387"/>
      <c r="U24" s="387"/>
      <c r="V24" s="387"/>
      <c r="W24" s="387"/>
      <c r="X24" s="387"/>
      <c r="Y24" s="387"/>
      <c r="Z24" s="387"/>
      <c r="AA24" s="387"/>
      <c r="AB24" s="387"/>
      <c r="AC24" s="660"/>
      <c r="AK24" s="23" t="s">
        <v>257</v>
      </c>
      <c r="AM24" s="58"/>
      <c r="AR24" s="144"/>
    </row>
    <row r="25" spans="1:44" ht="15.45" customHeight="1" thickBot="1">
      <c r="A25" s="631"/>
      <c r="B25" s="632"/>
      <c r="C25" s="632"/>
      <c r="D25" s="632"/>
      <c r="E25" s="632"/>
      <c r="F25" s="661"/>
      <c r="G25" s="662"/>
      <c r="H25" s="662"/>
      <c r="I25" s="662"/>
      <c r="J25" s="662"/>
      <c r="K25" s="662"/>
      <c r="L25" s="662"/>
      <c r="M25" s="662"/>
      <c r="N25" s="662"/>
      <c r="O25" s="662"/>
      <c r="P25" s="662"/>
      <c r="Q25" s="662"/>
      <c r="R25" s="662"/>
      <c r="S25" s="662"/>
      <c r="T25" s="662"/>
      <c r="U25" s="662"/>
      <c r="V25" s="662"/>
      <c r="W25" s="662"/>
      <c r="X25" s="662"/>
      <c r="Y25" s="662"/>
      <c r="Z25" s="662"/>
      <c r="AA25" s="662"/>
      <c r="AB25" s="662"/>
      <c r="AC25" s="663"/>
      <c r="AM25" s="58"/>
    </row>
    <row r="26" spans="1:44" ht="20.25" customHeight="1">
      <c r="A26" s="627" t="s">
        <v>33</v>
      </c>
      <c r="B26" s="628"/>
      <c r="C26" s="628"/>
      <c r="D26" s="628"/>
      <c r="E26" s="628"/>
      <c r="F26" s="664"/>
      <c r="G26" s="664"/>
      <c r="H26" s="664"/>
      <c r="I26" s="664"/>
      <c r="J26" s="664"/>
      <c r="K26" s="664"/>
      <c r="L26" s="664"/>
      <c r="M26" s="664"/>
      <c r="N26" s="664"/>
      <c r="O26" s="664"/>
      <c r="P26" s="664"/>
      <c r="Q26" s="664"/>
      <c r="R26" s="664"/>
      <c r="S26" s="664"/>
      <c r="T26" s="664"/>
      <c r="U26" s="664"/>
      <c r="V26" s="664"/>
      <c r="W26" s="664"/>
      <c r="X26" s="664"/>
      <c r="Y26" s="664"/>
      <c r="Z26" s="664"/>
      <c r="AA26" s="664"/>
      <c r="AB26" s="664"/>
      <c r="AC26" s="665"/>
      <c r="AK26" s="23" t="s">
        <v>258</v>
      </c>
      <c r="AM26" s="58"/>
    </row>
    <row r="27" spans="1:44" ht="19.95" customHeight="1">
      <c r="A27" s="666" t="s">
        <v>34</v>
      </c>
      <c r="B27" s="394"/>
      <c r="C27" s="394"/>
      <c r="D27" s="394"/>
      <c r="E27" s="394"/>
      <c r="F27" s="395" t="s">
        <v>112</v>
      </c>
      <c r="G27" s="396"/>
      <c r="H27" s="396"/>
      <c r="I27" s="396"/>
      <c r="J27" s="396"/>
      <c r="K27" s="396"/>
      <c r="L27" s="397"/>
      <c r="M27" s="397"/>
      <c r="N27" s="397"/>
      <c r="O27" s="397"/>
      <c r="P27" s="396"/>
      <c r="Q27" s="398"/>
      <c r="R27" s="399"/>
      <c r="S27" s="397"/>
      <c r="T27" s="397"/>
      <c r="U27" s="397"/>
      <c r="V27" s="397"/>
      <c r="W27" s="397"/>
      <c r="X27" s="397"/>
      <c r="Y27" s="397"/>
      <c r="Z27" s="397"/>
      <c r="AA27" s="397"/>
      <c r="AB27" s="397"/>
      <c r="AC27" s="667"/>
    </row>
    <row r="28" spans="1:44" ht="23.55" customHeight="1">
      <c r="A28" s="650" t="s">
        <v>36</v>
      </c>
      <c r="B28" s="401"/>
      <c r="C28" s="401"/>
      <c r="D28" s="401"/>
      <c r="E28" s="473"/>
      <c r="F28" s="475" t="s">
        <v>71</v>
      </c>
      <c r="G28" s="476"/>
      <c r="H28" s="671">
        <v>24</v>
      </c>
      <c r="I28" s="671"/>
      <c r="J28" s="671"/>
      <c r="K28" s="476" t="s">
        <v>37</v>
      </c>
      <c r="L28" s="476" t="s">
        <v>202</v>
      </c>
      <c r="M28" s="476"/>
      <c r="N28" s="671">
        <v>2</v>
      </c>
      <c r="O28" s="671"/>
      <c r="P28" s="671"/>
      <c r="Q28" s="481" t="s">
        <v>203</v>
      </c>
      <c r="R28" s="487" t="s">
        <v>72</v>
      </c>
      <c r="S28" s="488"/>
      <c r="T28" s="489"/>
      <c r="U28" s="469"/>
      <c r="V28" s="470"/>
      <c r="W28" s="470"/>
      <c r="X28" s="463" t="s">
        <v>213</v>
      </c>
      <c r="Y28" s="464"/>
      <c r="Z28" s="464"/>
      <c r="AA28" s="464"/>
      <c r="AB28" s="464"/>
      <c r="AC28" s="668"/>
    </row>
    <row r="29" spans="1:44" ht="23.55" customHeight="1">
      <c r="A29" s="650"/>
      <c r="B29" s="401"/>
      <c r="C29" s="401"/>
      <c r="D29" s="401"/>
      <c r="E29" s="473"/>
      <c r="F29" s="477"/>
      <c r="G29" s="478"/>
      <c r="H29" s="673"/>
      <c r="I29" s="673"/>
      <c r="J29" s="673"/>
      <c r="K29" s="478"/>
      <c r="L29" s="478"/>
      <c r="M29" s="478"/>
      <c r="N29" s="673"/>
      <c r="O29" s="673"/>
      <c r="P29" s="673"/>
      <c r="Q29" s="482"/>
      <c r="R29" s="487"/>
      <c r="S29" s="488"/>
      <c r="T29" s="489"/>
      <c r="U29" s="469"/>
      <c r="V29" s="470"/>
      <c r="W29" s="470"/>
      <c r="X29" s="466"/>
      <c r="Y29" s="467"/>
      <c r="Z29" s="467"/>
      <c r="AA29" s="467"/>
      <c r="AB29" s="467"/>
      <c r="AC29" s="669"/>
    </row>
    <row r="30" spans="1:44" ht="22.05" customHeight="1">
      <c r="A30" s="666" t="s">
        <v>201</v>
      </c>
      <c r="B30" s="394"/>
      <c r="C30" s="394"/>
      <c r="D30" s="394"/>
      <c r="E30" s="474"/>
      <c r="F30" s="670" t="s">
        <v>153</v>
      </c>
      <c r="G30" s="671"/>
      <c r="H30" s="671"/>
      <c r="I30" s="671"/>
      <c r="J30" s="671"/>
      <c r="K30" s="671"/>
      <c r="L30" s="671"/>
      <c r="M30" s="671"/>
      <c r="N30" s="671"/>
      <c r="O30" s="671"/>
      <c r="P30" s="671"/>
      <c r="Q30" s="671"/>
      <c r="R30" s="487"/>
      <c r="S30" s="488"/>
      <c r="T30" s="489"/>
      <c r="U30" s="469"/>
      <c r="V30" s="470"/>
      <c r="W30" s="470"/>
      <c r="X30" s="602">
        <v>3</v>
      </c>
      <c r="Y30" s="603"/>
      <c r="Z30" s="494" t="s">
        <v>212</v>
      </c>
      <c r="AA30" s="603">
        <v>24</v>
      </c>
      <c r="AB30" s="603"/>
      <c r="AC30" s="674" t="s">
        <v>80</v>
      </c>
    </row>
    <row r="31" spans="1:44" ht="22.05" customHeight="1">
      <c r="A31" s="666"/>
      <c r="B31" s="394"/>
      <c r="C31" s="394"/>
      <c r="D31" s="394"/>
      <c r="E31" s="474"/>
      <c r="F31" s="672"/>
      <c r="G31" s="673"/>
      <c r="H31" s="673"/>
      <c r="I31" s="673"/>
      <c r="J31" s="673"/>
      <c r="K31" s="673"/>
      <c r="L31" s="673"/>
      <c r="M31" s="673"/>
      <c r="N31" s="673"/>
      <c r="O31" s="673"/>
      <c r="P31" s="673"/>
      <c r="Q31" s="673"/>
      <c r="R31" s="466"/>
      <c r="S31" s="467"/>
      <c r="T31" s="468"/>
      <c r="U31" s="471"/>
      <c r="V31" s="472"/>
      <c r="W31" s="472"/>
      <c r="X31" s="604"/>
      <c r="Y31" s="605"/>
      <c r="Z31" s="495"/>
      <c r="AA31" s="605"/>
      <c r="AB31" s="605"/>
      <c r="AC31" s="675"/>
    </row>
    <row r="32" spans="1:44" ht="15.75" customHeight="1">
      <c r="A32" s="678" t="s">
        <v>144</v>
      </c>
      <c r="B32" s="464"/>
      <c r="C32" s="464"/>
      <c r="D32" s="464"/>
      <c r="E32" s="464"/>
      <c r="F32" s="464"/>
      <c r="G32" s="464"/>
      <c r="H32" s="464"/>
      <c r="I32" s="464"/>
      <c r="J32" s="465"/>
      <c r="K32" s="463" t="s">
        <v>206</v>
      </c>
      <c r="L32" s="464"/>
      <c r="M32" s="464"/>
      <c r="N32" s="464"/>
      <c r="O32" s="464"/>
      <c r="P32" s="464"/>
      <c r="Q32" s="464"/>
      <c r="R32" s="464"/>
      <c r="S32" s="464"/>
      <c r="T32" s="465"/>
      <c r="U32" s="496" t="s">
        <v>154</v>
      </c>
      <c r="V32" s="497"/>
      <c r="W32" s="497"/>
      <c r="X32" s="497"/>
      <c r="Y32" s="497"/>
      <c r="Z32" s="497"/>
      <c r="AA32" s="497"/>
      <c r="AB32" s="497"/>
      <c r="AC32" s="680"/>
    </row>
    <row r="33" spans="1:47" ht="15.75" customHeight="1">
      <c r="A33" s="679"/>
      <c r="B33" s="467"/>
      <c r="C33" s="467"/>
      <c r="D33" s="467"/>
      <c r="E33" s="467"/>
      <c r="F33" s="467"/>
      <c r="G33" s="467"/>
      <c r="H33" s="467"/>
      <c r="I33" s="467"/>
      <c r="J33" s="468"/>
      <c r="K33" s="466"/>
      <c r="L33" s="467"/>
      <c r="M33" s="467"/>
      <c r="N33" s="467"/>
      <c r="O33" s="467"/>
      <c r="P33" s="467"/>
      <c r="Q33" s="467"/>
      <c r="R33" s="467"/>
      <c r="S33" s="467"/>
      <c r="T33" s="468"/>
      <c r="U33" s="499"/>
      <c r="V33" s="500"/>
      <c r="W33" s="500"/>
      <c r="X33" s="500"/>
      <c r="Y33" s="500"/>
      <c r="Z33" s="500"/>
      <c r="AA33" s="500"/>
      <c r="AB33" s="500"/>
      <c r="AC33" s="681"/>
    </row>
    <row r="34" spans="1:47" ht="26.25" customHeight="1">
      <c r="A34" s="682">
        <v>5</v>
      </c>
      <c r="B34" s="683"/>
      <c r="C34" s="161" t="s">
        <v>103</v>
      </c>
      <c r="D34" s="162" t="s">
        <v>205</v>
      </c>
      <c r="F34" s="29"/>
      <c r="G34" s="29"/>
      <c r="H34" s="684">
        <v>5</v>
      </c>
      <c r="I34" s="684"/>
      <c r="J34" s="163" t="s">
        <v>204</v>
      </c>
      <c r="K34" s="685">
        <v>14</v>
      </c>
      <c r="L34" s="683"/>
      <c r="M34" s="683"/>
      <c r="N34" s="161" t="s">
        <v>103</v>
      </c>
      <c r="O34" s="166" t="s">
        <v>207</v>
      </c>
      <c r="P34" s="164"/>
      <c r="Q34" s="165"/>
      <c r="R34" s="683">
        <v>4</v>
      </c>
      <c r="S34" s="683"/>
      <c r="T34" s="163" t="s">
        <v>204</v>
      </c>
      <c r="U34" s="685">
        <v>5</v>
      </c>
      <c r="V34" s="683"/>
      <c r="W34" s="683"/>
      <c r="X34" s="683"/>
      <c r="Y34" s="683"/>
      <c r="Z34" s="683"/>
      <c r="AA34" s="683"/>
      <c r="AB34" s="683"/>
      <c r="AC34" s="192" t="s">
        <v>103</v>
      </c>
    </row>
    <row r="35" spans="1:47" ht="20.25" customHeight="1">
      <c r="A35" s="686" t="s">
        <v>109</v>
      </c>
      <c r="B35" s="435"/>
      <c r="C35" s="435"/>
      <c r="D35" s="435"/>
      <c r="E35" s="436"/>
      <c r="F35" s="688">
        <v>100</v>
      </c>
      <c r="G35" s="688"/>
      <c r="H35" s="688"/>
      <c r="I35" s="148"/>
      <c r="J35" s="148"/>
      <c r="K35" s="434" t="s">
        <v>110</v>
      </c>
      <c r="L35" s="435"/>
      <c r="M35" s="435"/>
      <c r="N35" s="435"/>
      <c r="O35" s="436"/>
      <c r="P35" s="690">
        <v>50</v>
      </c>
      <c r="Q35" s="688"/>
      <c r="R35" s="688"/>
      <c r="S35" s="60"/>
      <c r="T35" s="61"/>
      <c r="U35" s="444" t="s">
        <v>142</v>
      </c>
      <c r="V35" s="445"/>
      <c r="W35" s="445"/>
      <c r="X35" s="446"/>
      <c r="Y35" s="428"/>
      <c r="Z35" s="429"/>
      <c r="AA35" s="429"/>
      <c r="AB35" s="429"/>
      <c r="AC35" s="676"/>
    </row>
    <row r="36" spans="1:47" ht="20.25" customHeight="1">
      <c r="A36" s="687"/>
      <c r="B36" s="438"/>
      <c r="C36" s="438"/>
      <c r="D36" s="438"/>
      <c r="E36" s="439"/>
      <c r="F36" s="689"/>
      <c r="G36" s="689"/>
      <c r="H36" s="689"/>
      <c r="I36" s="149" t="s">
        <v>74</v>
      </c>
      <c r="J36" s="149" t="s">
        <v>80</v>
      </c>
      <c r="K36" s="437"/>
      <c r="L36" s="438"/>
      <c r="M36" s="438"/>
      <c r="N36" s="438"/>
      <c r="O36" s="439"/>
      <c r="P36" s="691"/>
      <c r="Q36" s="689"/>
      <c r="R36" s="689"/>
      <c r="S36" s="62" t="s">
        <v>74</v>
      </c>
      <c r="T36" s="63" t="s">
        <v>80</v>
      </c>
      <c r="U36" s="447"/>
      <c r="V36" s="448"/>
      <c r="W36" s="448"/>
      <c r="X36" s="449"/>
      <c r="Y36" s="431"/>
      <c r="Z36" s="432"/>
      <c r="AA36" s="432"/>
      <c r="AB36" s="432"/>
      <c r="AC36" s="677"/>
      <c r="AU36" s="20"/>
    </row>
    <row r="37" spans="1:47" ht="20.25" customHeight="1">
      <c r="A37" s="692" t="s">
        <v>75</v>
      </c>
      <c r="B37" s="453"/>
      <c r="C37" s="453"/>
      <c r="D37" s="453"/>
      <c r="E37" s="454"/>
      <c r="F37" s="323" t="s">
        <v>76</v>
      </c>
      <c r="G37" s="323"/>
      <c r="H37" s="323"/>
      <c r="I37" s="324"/>
      <c r="J37" s="693" t="s">
        <v>208</v>
      </c>
      <c r="K37" s="694"/>
      <c r="L37" s="694"/>
      <c r="M37" s="694"/>
      <c r="N37" s="694"/>
      <c r="O37" s="694"/>
      <c r="P37" s="694"/>
      <c r="Q37" s="694"/>
      <c r="R37" s="694"/>
      <c r="S37" s="694"/>
      <c r="T37" s="694"/>
      <c r="U37" s="694"/>
      <c r="V37" s="694"/>
      <c r="W37" s="694"/>
      <c r="X37" s="694"/>
      <c r="Y37" s="694"/>
      <c r="Z37" s="694"/>
      <c r="AA37" s="694"/>
      <c r="AB37" s="694"/>
      <c r="AC37" s="695"/>
    </row>
    <row r="38" spans="1:47" ht="20.25" customHeight="1">
      <c r="A38" s="193"/>
      <c r="B38" s="5"/>
      <c r="C38" s="5"/>
      <c r="D38" s="5"/>
      <c r="E38" s="6"/>
      <c r="F38" s="323" t="s">
        <v>39</v>
      </c>
      <c r="G38" s="323"/>
      <c r="H38" s="323"/>
      <c r="I38" s="324"/>
      <c r="J38" s="458" t="s">
        <v>77</v>
      </c>
      <c r="K38" s="459"/>
      <c r="L38" s="459"/>
      <c r="M38" s="696" t="s">
        <v>209</v>
      </c>
      <c r="N38" s="696"/>
      <c r="O38" s="72" t="s">
        <v>120</v>
      </c>
      <c r="P38" s="697" t="s">
        <v>210</v>
      </c>
      <c r="Q38" s="697"/>
      <c r="R38" s="697"/>
      <c r="S38" s="697"/>
      <c r="T38" s="697"/>
      <c r="U38" s="697"/>
      <c r="V38" s="697"/>
      <c r="W38" s="697"/>
      <c r="X38" s="697"/>
      <c r="Y38" s="697"/>
      <c r="Z38" s="697"/>
      <c r="AA38" s="697"/>
      <c r="AB38" s="697"/>
      <c r="AC38" s="698"/>
    </row>
    <row r="39" spans="1:47" ht="20.25" customHeight="1">
      <c r="A39" s="193"/>
      <c r="B39" s="5"/>
      <c r="C39" s="5"/>
      <c r="D39" s="5"/>
      <c r="E39" s="6"/>
      <c r="F39" s="423" t="s">
        <v>146</v>
      </c>
      <c r="G39" s="423"/>
      <c r="H39" s="423"/>
      <c r="I39" s="423"/>
      <c r="J39" s="411" t="s">
        <v>78</v>
      </c>
      <c r="K39" s="411"/>
      <c r="L39" s="411"/>
      <c r="M39" s="412"/>
      <c r="N39" s="700">
        <v>1000</v>
      </c>
      <c r="O39" s="700"/>
      <c r="P39" s="700"/>
      <c r="Q39" s="70" t="s">
        <v>97</v>
      </c>
      <c r="R39" s="71" t="s">
        <v>80</v>
      </c>
      <c r="S39" s="360" t="s">
        <v>79</v>
      </c>
      <c r="T39" s="360"/>
      <c r="U39" s="659" t="s">
        <v>211</v>
      </c>
      <c r="V39" s="701"/>
      <c r="W39" s="701"/>
      <c r="X39" s="701"/>
      <c r="Y39" s="701"/>
      <c r="Z39" s="701"/>
      <c r="AA39" s="701"/>
      <c r="AB39" s="701"/>
      <c r="AC39" s="702"/>
    </row>
    <row r="40" spans="1:47" ht="19.95" customHeight="1" thickBot="1">
      <c r="A40" s="194"/>
      <c r="B40" s="195"/>
      <c r="C40" s="195"/>
      <c r="D40" s="195"/>
      <c r="E40" s="196"/>
      <c r="F40" s="699"/>
      <c r="G40" s="699"/>
      <c r="H40" s="699"/>
      <c r="I40" s="699"/>
      <c r="J40" s="706" t="s">
        <v>85</v>
      </c>
      <c r="K40" s="706"/>
      <c r="L40" s="706"/>
      <c r="M40" s="707"/>
      <c r="N40" s="708"/>
      <c r="O40" s="708"/>
      <c r="P40" s="708"/>
      <c r="Q40" s="197" t="s">
        <v>97</v>
      </c>
      <c r="R40" s="198" t="s">
        <v>1</v>
      </c>
      <c r="S40" s="632"/>
      <c r="T40" s="632"/>
      <c r="U40" s="703"/>
      <c r="V40" s="704"/>
      <c r="W40" s="704"/>
      <c r="X40" s="704"/>
      <c r="Y40" s="704"/>
      <c r="Z40" s="704"/>
      <c r="AA40" s="704"/>
      <c r="AB40" s="704"/>
      <c r="AC40" s="705"/>
    </row>
    <row r="41" spans="1:47" ht="20.25" customHeight="1">
      <c r="A41" s="66" t="s">
        <v>141</v>
      </c>
      <c r="B41" s="66"/>
      <c r="C41" s="66"/>
      <c r="D41" s="66"/>
      <c r="E41" s="66"/>
      <c r="F41" s="67"/>
      <c r="G41" s="67"/>
      <c r="H41" s="67"/>
      <c r="I41" s="67"/>
      <c r="J41" s="67"/>
      <c r="K41" s="66"/>
      <c r="L41" s="66"/>
      <c r="M41" s="66"/>
      <c r="N41" s="66"/>
      <c r="O41" s="66"/>
      <c r="P41" s="68"/>
      <c r="Q41" s="69"/>
      <c r="R41" s="69"/>
      <c r="S41" s="69"/>
      <c r="T41" s="69"/>
      <c r="U41" s="66"/>
      <c r="V41" s="66"/>
      <c r="W41" s="66"/>
      <c r="X41" s="66"/>
      <c r="Y41" s="66"/>
      <c r="Z41" s="66"/>
      <c r="AA41" s="66"/>
      <c r="AB41" s="66"/>
      <c r="AC41" s="66"/>
    </row>
    <row r="42" spans="1:47" ht="26.25" customHeight="1">
      <c r="A42" s="66"/>
      <c r="B42" s="66"/>
      <c r="C42" s="66"/>
      <c r="D42" s="66"/>
      <c r="E42" s="66"/>
      <c r="F42" s="67"/>
      <c r="G42" s="67"/>
      <c r="H42" s="67"/>
      <c r="I42" s="67"/>
      <c r="J42" s="67"/>
      <c r="K42" s="66"/>
      <c r="L42" s="66"/>
      <c r="M42" s="66"/>
      <c r="N42" s="66"/>
      <c r="O42" s="66"/>
      <c r="P42" s="68"/>
      <c r="Q42" s="69"/>
      <c r="R42" s="69"/>
      <c r="S42" s="69"/>
      <c r="T42" s="69"/>
      <c r="U42" s="66"/>
      <c r="V42" s="66"/>
      <c r="W42" s="66"/>
      <c r="X42" s="66"/>
      <c r="Y42" s="66"/>
      <c r="Z42" s="66"/>
      <c r="AA42" s="66"/>
      <c r="AB42" s="66"/>
      <c r="AC42" s="66"/>
    </row>
    <row r="43" spans="1:47" ht="26.25" customHeight="1">
      <c r="A43" s="427" t="s">
        <v>114</v>
      </c>
      <c r="B43" s="427"/>
      <c r="C43" s="427"/>
      <c r="D43" s="427"/>
      <c r="E43" s="427"/>
      <c r="F43" s="427"/>
      <c r="G43" s="427"/>
      <c r="H43" s="427"/>
      <c r="I43" s="427"/>
      <c r="J43" s="427"/>
      <c r="K43" s="427"/>
      <c r="L43" s="427"/>
      <c r="M43" s="427"/>
      <c r="N43" s="427"/>
      <c r="O43" s="427"/>
      <c r="P43" s="427"/>
      <c r="Q43" s="427"/>
      <c r="R43" s="427"/>
      <c r="S43" s="427"/>
      <c r="T43" s="427"/>
      <c r="U43" s="427"/>
      <c r="V43" s="427"/>
      <c r="W43" s="427"/>
      <c r="X43" s="427"/>
      <c r="Y43" s="427"/>
      <c r="Z43" s="427"/>
      <c r="AA43" s="427"/>
      <c r="AB43" s="427"/>
      <c r="AC43" s="427"/>
    </row>
    <row r="44" spans="1:47" ht="24.75" customHeight="1">
      <c r="A44" s="346" t="s">
        <v>115</v>
      </c>
      <c r="B44" s="359"/>
      <c r="C44" s="359"/>
      <c r="D44" s="359"/>
      <c r="E44" s="347"/>
      <c r="F44" s="11"/>
      <c r="G44" s="12"/>
      <c r="H44" s="12"/>
      <c r="I44" s="12"/>
      <c r="J44" s="12"/>
      <c r="K44" s="12"/>
      <c r="L44" s="12"/>
      <c r="M44" s="12"/>
      <c r="N44" s="12"/>
      <c r="O44" s="12"/>
      <c r="P44" s="12"/>
      <c r="Q44" s="12"/>
      <c r="R44" s="12"/>
      <c r="S44" s="12"/>
      <c r="T44" s="12"/>
      <c r="U44" s="12"/>
      <c r="V44" s="12"/>
      <c r="W44" s="12"/>
      <c r="X44" s="12"/>
      <c r="Y44" s="12"/>
      <c r="Z44" s="12"/>
      <c r="AA44" s="12"/>
      <c r="AB44" s="12"/>
      <c r="AC44" s="13"/>
    </row>
    <row r="45" spans="1:47" ht="24.75" customHeight="1">
      <c r="A45" s="348"/>
      <c r="B45" s="360"/>
      <c r="C45" s="360"/>
      <c r="D45" s="360"/>
      <c r="E45" s="349"/>
      <c r="F45" s="3"/>
      <c r="G45" s="4"/>
      <c r="H45" s="4"/>
      <c r="I45" s="4"/>
      <c r="J45" s="4"/>
      <c r="K45" s="4"/>
      <c r="L45" s="4"/>
      <c r="M45" s="4"/>
      <c r="N45" s="4"/>
      <c r="O45" s="4"/>
      <c r="P45" s="4"/>
      <c r="Q45" s="4"/>
      <c r="R45" s="4"/>
      <c r="S45" s="4"/>
      <c r="T45" s="4"/>
      <c r="U45" s="4"/>
      <c r="V45" s="4"/>
      <c r="W45" s="4"/>
      <c r="X45" s="4"/>
      <c r="Y45" s="4"/>
      <c r="Z45" s="4"/>
      <c r="AA45" s="4"/>
      <c r="AB45" s="4"/>
      <c r="AC45" s="14"/>
    </row>
    <row r="46" spans="1:47" ht="24.75" customHeight="1">
      <c r="A46" s="348"/>
      <c r="B46" s="360"/>
      <c r="C46" s="360"/>
      <c r="D46" s="360"/>
      <c r="E46" s="349"/>
      <c r="F46" s="3"/>
      <c r="G46" s="4"/>
      <c r="H46" s="4"/>
      <c r="I46" s="4"/>
      <c r="J46" s="4"/>
      <c r="K46" s="4"/>
      <c r="L46" s="4"/>
      <c r="M46" s="4"/>
      <c r="N46" s="4"/>
      <c r="O46" s="4"/>
      <c r="P46" s="4"/>
      <c r="Q46" s="4"/>
      <c r="R46" s="4"/>
      <c r="S46" s="4"/>
      <c r="T46" s="4"/>
      <c r="U46" s="4"/>
      <c r="V46" s="4"/>
      <c r="W46" s="4"/>
      <c r="X46" s="4"/>
      <c r="Y46" s="4"/>
      <c r="Z46" s="4"/>
      <c r="AA46" s="4"/>
      <c r="AB46" s="4"/>
      <c r="AC46" s="14"/>
    </row>
    <row r="47" spans="1:47" ht="24.75" customHeight="1">
      <c r="A47" s="348"/>
      <c r="B47" s="360"/>
      <c r="C47" s="360"/>
      <c r="D47" s="360"/>
      <c r="E47" s="349"/>
      <c r="F47" s="3"/>
      <c r="G47" s="4"/>
      <c r="H47" s="4"/>
      <c r="I47" s="4"/>
      <c r="J47" s="4"/>
      <c r="K47" s="4"/>
      <c r="L47" s="4"/>
      <c r="M47" s="4"/>
      <c r="N47" s="4"/>
      <c r="O47" s="4"/>
      <c r="P47" s="4"/>
      <c r="Q47" s="4"/>
      <c r="R47" s="4"/>
      <c r="S47" s="4"/>
      <c r="T47" s="4"/>
      <c r="U47" s="4"/>
      <c r="V47" s="4"/>
      <c r="W47" s="4"/>
      <c r="X47" s="4"/>
      <c r="Y47" s="4"/>
      <c r="Z47" s="4"/>
      <c r="AA47" s="4"/>
      <c r="AB47" s="4"/>
      <c r="AC47" s="14"/>
    </row>
    <row r="48" spans="1:47" ht="24.75" customHeight="1">
      <c r="A48" s="348"/>
      <c r="B48" s="360"/>
      <c r="C48" s="360"/>
      <c r="D48" s="360"/>
      <c r="E48" s="349"/>
      <c r="F48" s="3"/>
      <c r="G48" s="4"/>
      <c r="H48" s="4"/>
      <c r="I48" s="4"/>
      <c r="J48" s="4"/>
      <c r="K48" s="4"/>
      <c r="L48" s="4"/>
      <c r="M48" s="4"/>
      <c r="N48" s="4"/>
      <c r="O48" s="4"/>
      <c r="P48" s="4"/>
      <c r="Q48" s="4"/>
      <c r="R48" s="4"/>
      <c r="S48" s="4"/>
      <c r="T48" s="4"/>
      <c r="U48" s="4"/>
      <c r="V48" s="4"/>
      <c r="W48" s="4"/>
      <c r="X48" s="4"/>
      <c r="Y48" s="4"/>
      <c r="Z48" s="4"/>
      <c r="AA48" s="4"/>
      <c r="AB48" s="4"/>
      <c r="AC48" s="14"/>
    </row>
    <row r="49" spans="1:29" ht="24.75" customHeight="1">
      <c r="A49" s="348"/>
      <c r="B49" s="360"/>
      <c r="C49" s="360"/>
      <c r="D49" s="360"/>
      <c r="E49" s="349"/>
      <c r="F49" s="3"/>
      <c r="G49" s="4"/>
      <c r="H49" s="4"/>
      <c r="I49" s="4"/>
      <c r="J49" s="4"/>
      <c r="K49" s="4"/>
      <c r="L49" s="4"/>
      <c r="M49" s="4"/>
      <c r="N49" s="4"/>
      <c r="O49" s="4"/>
      <c r="P49" s="4"/>
      <c r="Q49" s="4"/>
      <c r="R49" s="4"/>
      <c r="S49" s="4"/>
      <c r="T49" s="4"/>
      <c r="U49" s="4"/>
      <c r="V49" s="4"/>
      <c r="W49" s="4"/>
      <c r="X49" s="4"/>
      <c r="Y49" s="4"/>
      <c r="Z49" s="4"/>
      <c r="AA49" s="4"/>
      <c r="AB49" s="4"/>
      <c r="AC49" s="14"/>
    </row>
    <row r="50" spans="1:29" ht="24.75" customHeight="1">
      <c r="A50" s="405"/>
      <c r="B50" s="406"/>
      <c r="C50" s="406"/>
      <c r="D50" s="406"/>
      <c r="E50" s="410"/>
      <c r="F50" s="15"/>
      <c r="G50" s="16"/>
      <c r="H50" s="16"/>
      <c r="I50" s="16"/>
      <c r="J50" s="16"/>
      <c r="K50" s="16"/>
      <c r="L50" s="16"/>
      <c r="M50" s="16"/>
      <c r="N50" s="16"/>
      <c r="O50" s="16"/>
      <c r="P50" s="16"/>
      <c r="Q50" s="16"/>
      <c r="R50" s="16"/>
      <c r="S50" s="16"/>
      <c r="T50" s="16"/>
      <c r="U50" s="16"/>
      <c r="V50" s="16"/>
      <c r="W50" s="16"/>
      <c r="X50" s="16"/>
      <c r="Y50" s="16"/>
      <c r="Z50" s="16"/>
      <c r="AA50" s="16"/>
      <c r="AB50" s="16"/>
      <c r="AC50" s="17"/>
    </row>
    <row r="51" spans="1:29" ht="26.25" customHeight="1">
      <c r="A51" s="346" t="s">
        <v>138</v>
      </c>
      <c r="B51" s="359"/>
      <c r="C51" s="359"/>
      <c r="D51" s="359"/>
      <c r="E51" s="347"/>
      <c r="F51" s="146" t="s">
        <v>148</v>
      </c>
      <c r="G51" s="12"/>
      <c r="H51" s="12"/>
      <c r="I51" s="12"/>
      <c r="J51" s="12"/>
      <c r="K51" s="12"/>
      <c r="L51" s="12"/>
      <c r="M51" s="12"/>
      <c r="N51" s="12"/>
      <c r="O51" s="12"/>
      <c r="P51" s="12"/>
      <c r="Q51" s="12"/>
      <c r="R51" s="12"/>
      <c r="S51" s="12"/>
      <c r="T51" s="12"/>
      <c r="U51" s="12"/>
      <c r="V51" s="12"/>
      <c r="W51" s="12"/>
      <c r="X51" s="12"/>
      <c r="Y51" s="12"/>
      <c r="Z51" s="12"/>
      <c r="AA51" s="12"/>
      <c r="AB51" s="12"/>
      <c r="AC51" s="13"/>
    </row>
    <row r="52" spans="1:29" ht="26.25" customHeight="1">
      <c r="A52" s="348"/>
      <c r="B52" s="360"/>
      <c r="C52" s="360"/>
      <c r="D52" s="360"/>
      <c r="E52" s="349"/>
      <c r="F52" s="3"/>
      <c r="G52" s="4"/>
      <c r="H52" s="4"/>
      <c r="I52" s="4"/>
      <c r="J52" s="4"/>
      <c r="K52" s="4"/>
      <c r="L52" s="4"/>
      <c r="M52" s="4"/>
      <c r="N52" s="4"/>
      <c r="O52" s="4"/>
      <c r="P52" s="4"/>
      <c r="Q52" s="4"/>
      <c r="R52" s="4"/>
      <c r="S52" s="4"/>
      <c r="T52" s="4"/>
      <c r="U52" s="4"/>
      <c r="V52" s="4"/>
      <c r="W52" s="4"/>
      <c r="X52" s="4"/>
      <c r="Y52" s="4"/>
      <c r="Z52" s="4"/>
      <c r="AA52" s="4"/>
      <c r="AB52" s="4"/>
      <c r="AC52" s="14"/>
    </row>
    <row r="53" spans="1:29" ht="26.25" customHeight="1">
      <c r="A53" s="348"/>
      <c r="B53" s="360"/>
      <c r="C53" s="360"/>
      <c r="D53" s="360"/>
      <c r="E53" s="349"/>
      <c r="F53" s="3"/>
      <c r="G53" s="4"/>
      <c r="H53" s="4"/>
      <c r="I53" s="4"/>
      <c r="J53" s="4"/>
      <c r="K53" s="4"/>
      <c r="L53" s="4"/>
      <c r="M53" s="4"/>
      <c r="N53" s="4"/>
      <c r="O53" s="4"/>
      <c r="P53" s="4"/>
      <c r="Q53" s="4"/>
      <c r="R53" s="4"/>
      <c r="S53" s="4"/>
      <c r="T53" s="4"/>
      <c r="U53" s="4"/>
      <c r="V53" s="4"/>
      <c r="W53" s="4"/>
      <c r="X53" s="4"/>
      <c r="Y53" s="4"/>
      <c r="Z53" s="4"/>
      <c r="AA53" s="4"/>
      <c r="AB53" s="4"/>
      <c r="AC53" s="14"/>
    </row>
    <row r="54" spans="1:29" ht="26.25" customHeight="1">
      <c r="A54" s="348"/>
      <c r="B54" s="360"/>
      <c r="C54" s="360"/>
      <c r="D54" s="360"/>
      <c r="E54" s="349"/>
      <c r="F54" s="3"/>
      <c r="G54" s="4"/>
      <c r="H54" s="4"/>
      <c r="I54" s="4"/>
      <c r="J54" s="4"/>
      <c r="K54" s="4"/>
      <c r="L54" s="4"/>
      <c r="M54" s="4"/>
      <c r="N54" s="4"/>
      <c r="O54" s="4"/>
      <c r="P54" s="4"/>
      <c r="Q54" s="4"/>
      <c r="R54" s="4"/>
      <c r="S54" s="4"/>
      <c r="T54" s="4"/>
      <c r="U54" s="4"/>
      <c r="V54" s="4"/>
      <c r="W54" s="4"/>
      <c r="X54" s="4"/>
      <c r="Y54" s="4"/>
      <c r="Z54" s="4"/>
      <c r="AA54" s="4"/>
      <c r="AB54" s="4"/>
      <c r="AC54" s="14"/>
    </row>
    <row r="55" spans="1:29" ht="26.25" customHeight="1">
      <c r="A55" s="348"/>
      <c r="B55" s="360"/>
      <c r="C55" s="360"/>
      <c r="D55" s="360"/>
      <c r="E55" s="349"/>
      <c r="F55" s="3"/>
      <c r="G55" s="4"/>
      <c r="H55" s="4"/>
      <c r="I55" s="4"/>
      <c r="J55" s="4"/>
      <c r="K55" s="4"/>
      <c r="L55" s="4"/>
      <c r="M55" s="4"/>
      <c r="N55" s="4"/>
      <c r="O55" s="4"/>
      <c r="P55" s="4"/>
      <c r="Q55" s="4"/>
      <c r="R55" s="4"/>
      <c r="S55" s="4"/>
      <c r="T55" s="4"/>
      <c r="U55" s="4"/>
      <c r="V55" s="4"/>
      <c r="W55" s="4"/>
      <c r="X55" s="4"/>
      <c r="Y55" s="4"/>
      <c r="Z55" s="4"/>
      <c r="AA55" s="4"/>
      <c r="AB55" s="4"/>
      <c r="AC55" s="14"/>
    </row>
    <row r="56" spans="1:29" ht="26.25" customHeight="1">
      <c r="A56" s="346" t="s">
        <v>116</v>
      </c>
      <c r="B56" s="359"/>
      <c r="C56" s="359"/>
      <c r="D56" s="359"/>
      <c r="E56" s="347"/>
      <c r="F56" s="415"/>
      <c r="G56" s="416"/>
      <c r="H56" s="416"/>
      <c r="I56" s="416"/>
      <c r="J56" s="416"/>
      <c r="K56" s="416"/>
      <c r="L56" s="416"/>
      <c r="M56" s="416"/>
      <c r="N56" s="416"/>
      <c r="O56" s="416"/>
      <c r="P56" s="416"/>
      <c r="Q56" s="416"/>
      <c r="R56" s="416"/>
      <c r="S56" s="416"/>
      <c r="T56" s="416"/>
      <c r="U56" s="416"/>
      <c r="V56" s="416"/>
      <c r="W56" s="416"/>
      <c r="X56" s="416"/>
      <c r="Y56" s="416"/>
      <c r="Z56" s="416"/>
      <c r="AA56" s="416"/>
      <c r="AB56" s="416"/>
      <c r="AC56" s="417"/>
    </row>
    <row r="57" spans="1:29" ht="26.25" customHeight="1">
      <c r="A57" s="348"/>
      <c r="B57" s="360"/>
      <c r="C57" s="360"/>
      <c r="D57" s="360"/>
      <c r="E57" s="349"/>
      <c r="F57" s="418"/>
      <c r="G57" s="419"/>
      <c r="H57" s="419"/>
      <c r="I57" s="419"/>
      <c r="J57" s="419"/>
      <c r="K57" s="419"/>
      <c r="L57" s="419"/>
      <c r="M57" s="419"/>
      <c r="N57" s="419"/>
      <c r="O57" s="419"/>
      <c r="P57" s="419"/>
      <c r="Q57" s="419"/>
      <c r="R57" s="419"/>
      <c r="S57" s="419"/>
      <c r="T57" s="419"/>
      <c r="U57" s="419"/>
      <c r="V57" s="419"/>
      <c r="W57" s="419"/>
      <c r="X57" s="419"/>
      <c r="Y57" s="419"/>
      <c r="Z57" s="419"/>
      <c r="AA57" s="419"/>
      <c r="AB57" s="419"/>
      <c r="AC57" s="420"/>
    </row>
    <row r="58" spans="1:29" ht="26.25" customHeight="1">
      <c r="A58" s="348"/>
      <c r="B58" s="360"/>
      <c r="C58" s="360"/>
      <c r="D58" s="360"/>
      <c r="E58" s="349"/>
      <c r="F58" s="418"/>
      <c r="G58" s="419"/>
      <c r="H58" s="419"/>
      <c r="I58" s="419"/>
      <c r="J58" s="419"/>
      <c r="K58" s="419"/>
      <c r="L58" s="419"/>
      <c r="M58" s="419"/>
      <c r="N58" s="419"/>
      <c r="O58" s="419"/>
      <c r="P58" s="419"/>
      <c r="Q58" s="419"/>
      <c r="R58" s="419"/>
      <c r="S58" s="419"/>
      <c r="T58" s="419"/>
      <c r="U58" s="419"/>
      <c r="V58" s="419"/>
      <c r="W58" s="419"/>
      <c r="X58" s="419"/>
      <c r="Y58" s="419"/>
      <c r="Z58" s="419"/>
      <c r="AA58" s="419"/>
      <c r="AB58" s="419"/>
      <c r="AC58" s="420"/>
    </row>
    <row r="59" spans="1:29" ht="26.25" customHeight="1">
      <c r="A59" s="348"/>
      <c r="B59" s="360"/>
      <c r="C59" s="360"/>
      <c r="D59" s="360"/>
      <c r="E59" s="349"/>
      <c r="F59" s="418"/>
      <c r="G59" s="419"/>
      <c r="H59" s="419"/>
      <c r="I59" s="419"/>
      <c r="J59" s="419"/>
      <c r="K59" s="419"/>
      <c r="L59" s="419"/>
      <c r="M59" s="419"/>
      <c r="N59" s="419"/>
      <c r="O59" s="419"/>
      <c r="P59" s="419"/>
      <c r="Q59" s="419"/>
      <c r="R59" s="419"/>
      <c r="S59" s="419"/>
      <c r="T59" s="419"/>
      <c r="U59" s="419"/>
      <c r="V59" s="419"/>
      <c r="W59" s="419"/>
      <c r="X59" s="419"/>
      <c r="Y59" s="419"/>
      <c r="Z59" s="419"/>
      <c r="AA59" s="419"/>
      <c r="AB59" s="419"/>
      <c r="AC59" s="420"/>
    </row>
    <row r="60" spans="1:29" ht="26.25" customHeight="1">
      <c r="A60" s="348"/>
      <c r="B60" s="360"/>
      <c r="C60" s="360"/>
      <c r="D60" s="360"/>
      <c r="E60" s="349"/>
      <c r="F60" s="418"/>
      <c r="G60" s="419"/>
      <c r="H60" s="419"/>
      <c r="I60" s="419"/>
      <c r="J60" s="419"/>
      <c r="K60" s="419"/>
      <c r="L60" s="419"/>
      <c r="M60" s="419"/>
      <c r="N60" s="419"/>
      <c r="O60" s="419"/>
      <c r="P60" s="419"/>
      <c r="Q60" s="419"/>
      <c r="R60" s="419"/>
      <c r="S60" s="419"/>
      <c r="T60" s="419"/>
      <c r="U60" s="419"/>
      <c r="V60" s="419"/>
      <c r="W60" s="419"/>
      <c r="X60" s="419"/>
      <c r="Y60" s="419"/>
      <c r="Z60" s="419"/>
      <c r="AA60" s="419"/>
      <c r="AB60" s="419"/>
      <c r="AC60" s="420"/>
    </row>
    <row r="61" spans="1:29" ht="26.25" customHeight="1">
      <c r="A61" s="348"/>
      <c r="B61" s="360"/>
      <c r="C61" s="360"/>
      <c r="D61" s="360"/>
      <c r="E61" s="349"/>
      <c r="F61" s="418"/>
      <c r="G61" s="419"/>
      <c r="H61" s="419"/>
      <c r="I61" s="419"/>
      <c r="J61" s="419"/>
      <c r="K61" s="419"/>
      <c r="L61" s="419"/>
      <c r="M61" s="419"/>
      <c r="N61" s="419"/>
      <c r="O61" s="419"/>
      <c r="P61" s="419"/>
      <c r="Q61" s="419"/>
      <c r="R61" s="419"/>
      <c r="S61" s="419"/>
      <c r="T61" s="419"/>
      <c r="U61" s="419"/>
      <c r="V61" s="419"/>
      <c r="W61" s="419"/>
      <c r="X61" s="419"/>
      <c r="Y61" s="419"/>
      <c r="Z61" s="419"/>
      <c r="AA61" s="419"/>
      <c r="AB61" s="419"/>
      <c r="AC61" s="420"/>
    </row>
    <row r="62" spans="1:29" ht="26.25" customHeight="1">
      <c r="A62" s="405"/>
      <c r="B62" s="406"/>
      <c r="C62" s="406"/>
      <c r="D62" s="406"/>
      <c r="E62" s="410"/>
      <c r="F62" s="421"/>
      <c r="G62" s="304"/>
      <c r="H62" s="304"/>
      <c r="I62" s="304"/>
      <c r="J62" s="304"/>
      <c r="K62" s="304"/>
      <c r="L62" s="304"/>
      <c r="M62" s="304"/>
      <c r="N62" s="304"/>
      <c r="O62" s="304"/>
      <c r="P62" s="304"/>
      <c r="Q62" s="304"/>
      <c r="R62" s="304"/>
      <c r="S62" s="304"/>
      <c r="T62" s="304"/>
      <c r="U62" s="304"/>
      <c r="V62" s="304"/>
      <c r="W62" s="304"/>
      <c r="X62" s="304"/>
      <c r="Y62" s="304"/>
      <c r="Z62" s="304"/>
      <c r="AA62" s="304"/>
      <c r="AB62" s="304"/>
      <c r="AC62" s="422"/>
    </row>
  </sheetData>
  <mergeCells count="93">
    <mergeCell ref="A43:AC43"/>
    <mergeCell ref="A44:E50"/>
    <mergeCell ref="A51:E55"/>
    <mergeCell ref="A56:E62"/>
    <mergeCell ref="F56:AC62"/>
    <mergeCell ref="F39:I40"/>
    <mergeCell ref="J39:M39"/>
    <mergeCell ref="N39:P39"/>
    <mergeCell ref="S39:T40"/>
    <mergeCell ref="U39:AC40"/>
    <mergeCell ref="J40:M40"/>
    <mergeCell ref="N40:P40"/>
    <mergeCell ref="A37:E37"/>
    <mergeCell ref="F37:I37"/>
    <mergeCell ref="J37:AC37"/>
    <mergeCell ref="F38:I38"/>
    <mergeCell ref="J38:L38"/>
    <mergeCell ref="M38:N38"/>
    <mergeCell ref="P38:AC38"/>
    <mergeCell ref="Y35:AC36"/>
    <mergeCell ref="A32:J33"/>
    <mergeCell ref="K32:T33"/>
    <mergeCell ref="U32:AC33"/>
    <mergeCell ref="A34:B34"/>
    <mergeCell ref="H34:I34"/>
    <mergeCell ref="K34:M34"/>
    <mergeCell ref="R34:S34"/>
    <mergeCell ref="U34:AB34"/>
    <mergeCell ref="A35:E36"/>
    <mergeCell ref="F35:H36"/>
    <mergeCell ref="K35:O36"/>
    <mergeCell ref="P35:R36"/>
    <mergeCell ref="U35:X36"/>
    <mergeCell ref="Q28:Q29"/>
    <mergeCell ref="R28:T31"/>
    <mergeCell ref="U28:W31"/>
    <mergeCell ref="X28:AC29"/>
    <mergeCell ref="A30:E31"/>
    <mergeCell ref="F30:Q31"/>
    <mergeCell ref="AC30:AC31"/>
    <mergeCell ref="A28:E29"/>
    <mergeCell ref="F28:G29"/>
    <mergeCell ref="H28:J29"/>
    <mergeCell ref="K28:K29"/>
    <mergeCell ref="L28:M29"/>
    <mergeCell ref="N28:P29"/>
    <mergeCell ref="A23:E25"/>
    <mergeCell ref="F23:AC25"/>
    <mergeCell ref="A26:AC26"/>
    <mergeCell ref="A27:E27"/>
    <mergeCell ref="F27:Q27"/>
    <mergeCell ref="R27:AC27"/>
    <mergeCell ref="A17:E17"/>
    <mergeCell ref="F17:AC17"/>
    <mergeCell ref="A18:E19"/>
    <mergeCell ref="F18:AC19"/>
    <mergeCell ref="A20:E22"/>
    <mergeCell ref="F20:AC20"/>
    <mergeCell ref="F21:AC22"/>
    <mergeCell ref="A13:C16"/>
    <mergeCell ref="D13:E13"/>
    <mergeCell ref="F13:AC13"/>
    <mergeCell ref="D14:E14"/>
    <mergeCell ref="F14:AC14"/>
    <mergeCell ref="D15:E16"/>
    <mergeCell ref="F16:AC16"/>
    <mergeCell ref="M10:N11"/>
    <mergeCell ref="O10:O11"/>
    <mergeCell ref="P10:Q11"/>
    <mergeCell ref="R10:AC10"/>
    <mergeCell ref="H11:I11"/>
    <mergeCell ref="U11:AB11"/>
    <mergeCell ref="A10:E11"/>
    <mergeCell ref="F10:G11"/>
    <mergeCell ref="H10:I10"/>
    <mergeCell ref="J10:K11"/>
    <mergeCell ref="L10:L11"/>
    <mergeCell ref="A7:AC7"/>
    <mergeCell ref="X30:Y31"/>
    <mergeCell ref="Z30:Z31"/>
    <mergeCell ref="AA30:AB31"/>
    <mergeCell ref="K2:L2"/>
    <mergeCell ref="C4:I4"/>
    <mergeCell ref="J4:AA4"/>
    <mergeCell ref="C5:I5"/>
    <mergeCell ref="J5:AA5"/>
    <mergeCell ref="A8:E9"/>
    <mergeCell ref="F8:Q9"/>
    <mergeCell ref="R8:U8"/>
    <mergeCell ref="V8:AC8"/>
    <mergeCell ref="R9:U9"/>
    <mergeCell ref="V9:AC9"/>
    <mergeCell ref="A12:AC12"/>
  </mergeCells>
  <phoneticPr fontId="1"/>
  <dataValidations count="2">
    <dataValidation type="list" allowBlank="1" showInputMessage="1" showErrorMessage="1" sqref="D13:E13" xr:uid="{4228F142-6607-44B4-BE96-0339042817DB}">
      <formula1>"緑区,中央区,南区"</formula1>
    </dataValidation>
    <dataValidation type="list" allowBlank="1" showInputMessage="1" showErrorMessage="1" sqref="WWB38:WWC38 JP38:JQ38 TL38:TM38 ADH38:ADI38 AND38:ANE38 AWZ38:AXA38 BGV38:BGW38 BQR38:BQS38 CAN38:CAO38 CKJ38:CKK38 CUF38:CUG38 DEB38:DEC38 DNX38:DNY38 DXT38:DXU38 EHP38:EHQ38 ERL38:ERM38 FBH38:FBI38 FLD38:FLE38 FUZ38:FVA38 GEV38:GEW38 GOR38:GOS38 GYN38:GYO38 HIJ38:HIK38 HSF38:HSG38 ICB38:ICC38 ILX38:ILY38 IVT38:IVU38 JFP38:JFQ38 JPL38:JPM38 JZH38:JZI38 KJD38:KJE38 KSZ38:KTA38 LCV38:LCW38 LMR38:LMS38 LWN38:LWO38 MGJ38:MGK38 MQF38:MQG38 NAB38:NAC38 NJX38:NJY38 NTT38:NTU38 ODP38:ODQ38 ONL38:ONM38 OXH38:OXI38 PHD38:PHE38 PQZ38:PRA38 QAV38:QAW38 QKR38:QKS38 QUN38:QUO38 REJ38:REK38 ROF38:ROG38 RYB38:RYC38 SHX38:SHY38 SRT38:SRU38 TBP38:TBQ38 TLL38:TLM38 TVH38:TVI38 UFD38:UFE38 UOZ38:UPA38 UYV38:UYW38 VIR38:VIS38 VSN38:VSO38 WCJ38:WCK38 WMF38:WMG38" xr:uid="{50DCA34A-8C3B-4BB5-B198-B376EE273D52}">
      <formula1>$AO$6:$AO$9</formula1>
    </dataValidation>
  </dataValidations>
  <pageMargins left="0.59055118110236227" right="0.31496062992125984" top="0.59055118110236227" bottom="0.39370078740157483" header="0.31496062992125984" footer="0.31496062992125984"/>
  <pageSetup paperSize="8" scale="83" fitToHeight="0" orientation="landscape" blackAndWhite="1" r:id="rId1"/>
  <rowBreaks count="1" manualBreakCount="1">
    <brk id="41" max="64" man="1"/>
  </rowBreaks>
  <drawing r:id="rId2"/>
  <legacyDrawing r:id="rId3"/>
  <mc:AlternateContent xmlns:mc="http://schemas.openxmlformats.org/markup-compatibility/2006">
    <mc:Choice Requires="x14">
      <controls>
        <mc:AlternateContent xmlns:mc="http://schemas.openxmlformats.org/markup-compatibility/2006">
          <mc:Choice Requires="x14">
            <control shapeId="51201" r:id="rId4" name="Check Box 1">
              <controlPr defaultSize="0" autoFill="0" autoLine="0" autoPict="0">
                <anchor moveWithCells="1">
                  <from>
                    <xdr:col>19</xdr:col>
                    <xdr:colOff>205740</xdr:colOff>
                    <xdr:row>8</xdr:row>
                    <xdr:rowOff>228600</xdr:rowOff>
                  </from>
                  <to>
                    <xdr:col>23</xdr:col>
                    <xdr:colOff>121920</xdr:colOff>
                    <xdr:row>9</xdr:row>
                    <xdr:rowOff>220980</xdr:rowOff>
                  </to>
                </anchor>
              </controlPr>
            </control>
          </mc:Choice>
        </mc:AlternateContent>
        <mc:AlternateContent xmlns:mc="http://schemas.openxmlformats.org/markup-compatibility/2006">
          <mc:Choice Requires="x14">
            <control shapeId="51202" r:id="rId5" name="Check Box 2">
              <controlPr defaultSize="0" autoFill="0" autoLine="0" autoPict="0">
                <anchor moveWithCells="1">
                  <from>
                    <xdr:col>23</xdr:col>
                    <xdr:colOff>30480</xdr:colOff>
                    <xdr:row>9</xdr:row>
                    <xdr:rowOff>167640</xdr:rowOff>
                  </from>
                  <to>
                    <xdr:col>29</xdr:col>
                    <xdr:colOff>129540</xdr:colOff>
                    <xdr:row>10</xdr:row>
                    <xdr:rowOff>144780</xdr:rowOff>
                  </to>
                </anchor>
              </controlPr>
            </control>
          </mc:Choice>
        </mc:AlternateContent>
        <mc:AlternateContent xmlns:mc="http://schemas.openxmlformats.org/markup-compatibility/2006">
          <mc:Choice Requires="x14">
            <control shapeId="51203" r:id="rId6" name="Check Box 3">
              <controlPr defaultSize="0" autoFill="0" autoLine="0" autoPict="0">
                <anchor moveWithCells="1">
                  <from>
                    <xdr:col>17</xdr:col>
                    <xdr:colOff>53340</xdr:colOff>
                    <xdr:row>8</xdr:row>
                    <xdr:rowOff>243840</xdr:rowOff>
                  </from>
                  <to>
                    <xdr:col>18</xdr:col>
                    <xdr:colOff>228600</xdr:colOff>
                    <xdr:row>9</xdr:row>
                    <xdr:rowOff>220980</xdr:rowOff>
                  </to>
                </anchor>
              </controlPr>
            </control>
          </mc:Choice>
        </mc:AlternateContent>
        <mc:AlternateContent xmlns:mc="http://schemas.openxmlformats.org/markup-compatibility/2006">
          <mc:Choice Requires="x14">
            <control shapeId="51204" r:id="rId7" name="Check Box 4">
              <controlPr defaultSize="0" autoFill="0" autoLine="0" autoPict="0">
                <anchor moveWithCells="1">
                  <from>
                    <xdr:col>23</xdr:col>
                    <xdr:colOff>30480</xdr:colOff>
                    <xdr:row>8</xdr:row>
                    <xdr:rowOff>243840</xdr:rowOff>
                  </from>
                  <to>
                    <xdr:col>28</xdr:col>
                    <xdr:colOff>99060</xdr:colOff>
                    <xdr:row>9</xdr:row>
                    <xdr:rowOff>220980</xdr:rowOff>
                  </to>
                </anchor>
              </controlPr>
            </control>
          </mc:Choice>
        </mc:AlternateContent>
        <mc:AlternateContent xmlns:mc="http://schemas.openxmlformats.org/markup-compatibility/2006">
          <mc:Choice Requires="x14">
            <control shapeId="51205" r:id="rId8" name="Check Box 5">
              <controlPr defaultSize="0" autoFill="0" autoLine="0" autoPict="0">
                <anchor moveWithCells="1">
                  <from>
                    <xdr:col>17</xdr:col>
                    <xdr:colOff>53340</xdr:colOff>
                    <xdr:row>9</xdr:row>
                    <xdr:rowOff>144780</xdr:rowOff>
                  </from>
                  <to>
                    <xdr:col>21</xdr:col>
                    <xdr:colOff>228600</xdr:colOff>
                    <xdr:row>10</xdr:row>
                    <xdr:rowOff>129540</xdr:rowOff>
                  </to>
                </anchor>
              </controlPr>
            </control>
          </mc:Choice>
        </mc:AlternateContent>
        <mc:AlternateContent xmlns:mc="http://schemas.openxmlformats.org/markup-compatibility/2006">
          <mc:Choice Requires="x14">
            <control shapeId="51206" r:id="rId9" name="Check Box 6">
              <controlPr defaultSize="0" autoFill="0" autoLine="0" autoPict="0">
                <anchor moveWithCells="1">
                  <from>
                    <xdr:col>17</xdr:col>
                    <xdr:colOff>53340</xdr:colOff>
                    <xdr:row>10</xdr:row>
                    <xdr:rowOff>38100</xdr:rowOff>
                  </from>
                  <to>
                    <xdr:col>20</xdr:col>
                    <xdr:colOff>38100</xdr:colOff>
                    <xdr:row>11</xdr:row>
                    <xdr:rowOff>30480</xdr:rowOff>
                  </to>
                </anchor>
              </controlPr>
            </control>
          </mc:Choice>
        </mc:AlternateContent>
        <mc:AlternateContent xmlns:mc="http://schemas.openxmlformats.org/markup-compatibility/2006">
          <mc:Choice Requires="x14">
            <control shapeId="51207" r:id="rId10" name="Check Box 7">
              <controlPr defaultSize="0" autoFill="0" autoLine="0" autoPict="0">
                <anchor moveWithCells="1">
                  <from>
                    <xdr:col>0</xdr:col>
                    <xdr:colOff>220980</xdr:colOff>
                    <xdr:row>37</xdr:row>
                    <xdr:rowOff>68580</xdr:rowOff>
                  </from>
                  <to>
                    <xdr:col>4</xdr:col>
                    <xdr:colOff>22860</xdr:colOff>
                    <xdr:row>38</xdr:row>
                    <xdr:rowOff>60960</xdr:rowOff>
                  </to>
                </anchor>
              </controlPr>
            </control>
          </mc:Choice>
        </mc:AlternateContent>
        <mc:AlternateContent xmlns:mc="http://schemas.openxmlformats.org/markup-compatibility/2006">
          <mc:Choice Requires="x14">
            <control shapeId="51208" r:id="rId11" name="Check Box 8">
              <controlPr defaultSize="0" autoFill="0" autoLine="0" autoPict="0">
                <anchor moveWithCells="1">
                  <from>
                    <xdr:col>23</xdr:col>
                    <xdr:colOff>243840</xdr:colOff>
                    <xdr:row>34</xdr:row>
                    <xdr:rowOff>15240</xdr:rowOff>
                  </from>
                  <to>
                    <xdr:col>26</xdr:col>
                    <xdr:colOff>99060</xdr:colOff>
                    <xdr:row>34</xdr:row>
                    <xdr:rowOff>251460</xdr:rowOff>
                  </to>
                </anchor>
              </controlPr>
            </control>
          </mc:Choice>
        </mc:AlternateContent>
        <mc:AlternateContent xmlns:mc="http://schemas.openxmlformats.org/markup-compatibility/2006">
          <mc:Choice Requires="x14">
            <control shapeId="51209" r:id="rId12" name="Check Box 9">
              <controlPr defaultSize="0" autoFill="0" autoLine="0" autoPict="0">
                <anchor moveWithCells="1">
                  <from>
                    <xdr:col>26</xdr:col>
                    <xdr:colOff>106680</xdr:colOff>
                    <xdr:row>34</xdr:row>
                    <xdr:rowOff>15240</xdr:rowOff>
                  </from>
                  <to>
                    <xdr:col>29</xdr:col>
                    <xdr:colOff>22860</xdr:colOff>
                    <xdr:row>34</xdr:row>
                    <xdr:rowOff>228600</xdr:rowOff>
                  </to>
                </anchor>
              </controlPr>
            </control>
          </mc:Choice>
        </mc:AlternateContent>
        <mc:AlternateContent xmlns:mc="http://schemas.openxmlformats.org/markup-compatibility/2006">
          <mc:Choice Requires="x14">
            <control shapeId="51210" r:id="rId13" name="Check Box 10">
              <controlPr defaultSize="0" autoFill="0" autoLine="0" autoPict="0">
                <anchor moveWithCells="1">
                  <from>
                    <xdr:col>23</xdr:col>
                    <xdr:colOff>243840</xdr:colOff>
                    <xdr:row>35</xdr:row>
                    <xdr:rowOff>30480</xdr:rowOff>
                  </from>
                  <to>
                    <xdr:col>26</xdr:col>
                    <xdr:colOff>167640</xdr:colOff>
                    <xdr:row>35</xdr:row>
                    <xdr:rowOff>251460</xdr:rowOff>
                  </to>
                </anchor>
              </controlPr>
            </control>
          </mc:Choice>
        </mc:AlternateContent>
        <mc:AlternateContent xmlns:mc="http://schemas.openxmlformats.org/markup-compatibility/2006">
          <mc:Choice Requires="x14">
            <control shapeId="51211" r:id="rId14" name="Check Box 11">
              <controlPr defaultSize="0" autoFill="0" autoLine="0" autoPict="0">
                <anchor moveWithCells="1">
                  <from>
                    <xdr:col>0</xdr:col>
                    <xdr:colOff>220980</xdr:colOff>
                    <xdr:row>37</xdr:row>
                    <xdr:rowOff>251460</xdr:rowOff>
                  </from>
                  <to>
                    <xdr:col>4</xdr:col>
                    <xdr:colOff>121920</xdr:colOff>
                    <xdr:row>38</xdr:row>
                    <xdr:rowOff>251460</xdr:rowOff>
                  </to>
                </anchor>
              </controlPr>
            </control>
          </mc:Choice>
        </mc:AlternateContent>
        <mc:AlternateContent xmlns:mc="http://schemas.openxmlformats.org/markup-compatibility/2006">
          <mc:Choice Requires="x14">
            <control shapeId="51212" r:id="rId15" name="Check Box 12">
              <controlPr defaultSize="0" autoFill="0" autoLine="0" autoPict="0">
                <anchor moveWithCells="1">
                  <from>
                    <xdr:col>0</xdr:col>
                    <xdr:colOff>220980</xdr:colOff>
                    <xdr:row>38</xdr:row>
                    <xdr:rowOff>182880</xdr:rowOff>
                  </from>
                  <to>
                    <xdr:col>4</xdr:col>
                    <xdr:colOff>99060</xdr:colOff>
                    <xdr:row>39</xdr:row>
                    <xdr:rowOff>175260</xdr:rowOff>
                  </to>
                </anchor>
              </controlPr>
            </control>
          </mc:Choice>
        </mc:AlternateContent>
        <mc:AlternateContent xmlns:mc="http://schemas.openxmlformats.org/markup-compatibility/2006">
          <mc:Choice Requires="x14">
            <control shapeId="51213" r:id="rId16" name="Check Box 13">
              <controlPr defaultSize="0" autoFill="0" autoLine="0" autoPict="0">
                <anchor moveWithCells="1">
                  <from>
                    <xdr:col>5</xdr:col>
                    <xdr:colOff>129540</xdr:colOff>
                    <xdr:row>51</xdr:row>
                    <xdr:rowOff>220980</xdr:rowOff>
                  </from>
                  <to>
                    <xdr:col>25</xdr:col>
                    <xdr:colOff>182880</xdr:colOff>
                    <xdr:row>52</xdr:row>
                    <xdr:rowOff>137160</xdr:rowOff>
                  </to>
                </anchor>
              </controlPr>
            </control>
          </mc:Choice>
        </mc:AlternateContent>
        <mc:AlternateContent xmlns:mc="http://schemas.openxmlformats.org/markup-compatibility/2006">
          <mc:Choice Requires="x14">
            <control shapeId="51214" r:id="rId17" name="Check Box 14">
              <controlPr defaultSize="0" autoFill="0" autoLine="0" autoPict="0">
                <anchor moveWithCells="1">
                  <from>
                    <xdr:col>5</xdr:col>
                    <xdr:colOff>129540</xdr:colOff>
                    <xdr:row>50</xdr:row>
                    <xdr:rowOff>175260</xdr:rowOff>
                  </from>
                  <to>
                    <xdr:col>25</xdr:col>
                    <xdr:colOff>182880</xdr:colOff>
                    <xdr:row>51</xdr:row>
                    <xdr:rowOff>213360</xdr:rowOff>
                  </to>
                </anchor>
              </controlPr>
            </control>
          </mc:Choice>
        </mc:AlternateContent>
        <mc:AlternateContent xmlns:mc="http://schemas.openxmlformats.org/markup-compatibility/2006">
          <mc:Choice Requires="x14">
            <control shapeId="51215" r:id="rId18" name="Check Box 15">
              <controlPr defaultSize="0" autoFill="0" autoLine="0" autoPict="0">
                <anchor moveWithCells="1">
                  <from>
                    <xdr:col>5</xdr:col>
                    <xdr:colOff>137160</xdr:colOff>
                    <xdr:row>52</xdr:row>
                    <xdr:rowOff>205740</xdr:rowOff>
                  </from>
                  <to>
                    <xdr:col>25</xdr:col>
                    <xdr:colOff>198120</xdr:colOff>
                    <xdr:row>53</xdr:row>
                    <xdr:rowOff>114300</xdr:rowOff>
                  </to>
                </anchor>
              </controlPr>
            </control>
          </mc:Choice>
        </mc:AlternateContent>
        <mc:AlternateContent xmlns:mc="http://schemas.openxmlformats.org/markup-compatibility/2006">
          <mc:Choice Requires="x14">
            <control shapeId="51216" r:id="rId19" name="Check Box 16">
              <controlPr defaultSize="0" autoFill="0" autoLine="0" autoPict="0">
                <anchor moveWithCells="1">
                  <from>
                    <xdr:col>5</xdr:col>
                    <xdr:colOff>91440</xdr:colOff>
                    <xdr:row>19</xdr:row>
                    <xdr:rowOff>38100</xdr:rowOff>
                  </from>
                  <to>
                    <xdr:col>10</xdr:col>
                    <xdr:colOff>7620</xdr:colOff>
                    <xdr:row>19</xdr:row>
                    <xdr:rowOff>251460</xdr:rowOff>
                  </to>
                </anchor>
              </controlPr>
            </control>
          </mc:Choice>
        </mc:AlternateContent>
        <mc:AlternateContent xmlns:mc="http://schemas.openxmlformats.org/markup-compatibility/2006">
          <mc:Choice Requires="x14">
            <control shapeId="51217" r:id="rId20" name="Check Box 17">
              <controlPr defaultSize="0" autoFill="0" autoLine="0" autoPict="0">
                <anchor moveWithCells="1">
                  <from>
                    <xdr:col>10</xdr:col>
                    <xdr:colOff>205740</xdr:colOff>
                    <xdr:row>19</xdr:row>
                    <xdr:rowOff>53340</xdr:rowOff>
                  </from>
                  <to>
                    <xdr:col>15</xdr:col>
                    <xdr:colOff>99060</xdr:colOff>
                    <xdr:row>19</xdr:row>
                    <xdr:rowOff>251460</xdr:rowOff>
                  </to>
                </anchor>
              </controlPr>
            </control>
          </mc:Choice>
        </mc:AlternateContent>
        <mc:AlternateContent xmlns:mc="http://schemas.openxmlformats.org/markup-compatibility/2006">
          <mc:Choice Requires="x14">
            <control shapeId="51218" r:id="rId21" name="Check Box 18">
              <controlPr defaultSize="0" autoFill="0" autoLine="0" autoPict="0">
                <anchor moveWithCells="1">
                  <from>
                    <xdr:col>0</xdr:col>
                    <xdr:colOff>220980</xdr:colOff>
                    <xdr:row>35</xdr:row>
                    <xdr:rowOff>0</xdr:rowOff>
                  </from>
                  <to>
                    <xdr:col>2</xdr:col>
                    <xdr:colOff>152400</xdr:colOff>
                    <xdr:row>35</xdr:row>
                    <xdr:rowOff>213360</xdr:rowOff>
                  </to>
                </anchor>
              </controlPr>
            </control>
          </mc:Choice>
        </mc:AlternateContent>
        <mc:AlternateContent xmlns:mc="http://schemas.openxmlformats.org/markup-compatibility/2006">
          <mc:Choice Requires="x14">
            <control shapeId="51219" r:id="rId22" name="Check Box 19">
              <controlPr defaultSize="0" autoFill="0" autoLine="0" autoPict="0">
                <anchor moveWithCells="1">
                  <from>
                    <xdr:col>2</xdr:col>
                    <xdr:colOff>175260</xdr:colOff>
                    <xdr:row>35</xdr:row>
                    <xdr:rowOff>0</xdr:rowOff>
                  </from>
                  <to>
                    <xdr:col>4</xdr:col>
                    <xdr:colOff>99060</xdr:colOff>
                    <xdr:row>35</xdr:row>
                    <xdr:rowOff>251460</xdr:rowOff>
                  </to>
                </anchor>
              </controlPr>
            </control>
          </mc:Choice>
        </mc:AlternateContent>
        <mc:AlternateContent xmlns:mc="http://schemas.openxmlformats.org/markup-compatibility/2006">
          <mc:Choice Requires="x14">
            <control shapeId="51220" r:id="rId23" name="Check Box 20">
              <controlPr defaultSize="0" autoFill="0" autoLine="0" autoPict="0">
                <anchor moveWithCells="1">
                  <from>
                    <xdr:col>10</xdr:col>
                    <xdr:colOff>220980</xdr:colOff>
                    <xdr:row>35</xdr:row>
                    <xdr:rowOff>15240</xdr:rowOff>
                  </from>
                  <to>
                    <xdr:col>12</xdr:col>
                    <xdr:colOff>129540</xdr:colOff>
                    <xdr:row>35</xdr:row>
                    <xdr:rowOff>213360</xdr:rowOff>
                  </to>
                </anchor>
              </controlPr>
            </control>
          </mc:Choice>
        </mc:AlternateContent>
        <mc:AlternateContent xmlns:mc="http://schemas.openxmlformats.org/markup-compatibility/2006">
          <mc:Choice Requires="x14">
            <control shapeId="51221" r:id="rId24" name="Check Box 21">
              <controlPr defaultSize="0" autoFill="0" autoLine="0" autoPict="0">
                <anchor moveWithCells="1">
                  <from>
                    <xdr:col>12</xdr:col>
                    <xdr:colOff>190500</xdr:colOff>
                    <xdr:row>35</xdr:row>
                    <xdr:rowOff>0</xdr:rowOff>
                  </from>
                  <to>
                    <xdr:col>14</xdr:col>
                    <xdr:colOff>121920</xdr:colOff>
                    <xdr:row>35</xdr:row>
                    <xdr:rowOff>251460</xdr:rowOff>
                  </to>
                </anchor>
              </controlPr>
            </control>
          </mc:Choice>
        </mc:AlternateContent>
        <mc:AlternateContent xmlns:mc="http://schemas.openxmlformats.org/markup-compatibility/2006">
          <mc:Choice Requires="x14">
            <control shapeId="51222" r:id="rId25" name="Check Box 22">
              <controlPr defaultSize="0" autoFill="0" autoLine="0" autoPict="0">
                <anchor moveWithCells="1">
                  <from>
                    <xdr:col>5</xdr:col>
                    <xdr:colOff>129540</xdr:colOff>
                    <xdr:row>25</xdr:row>
                    <xdr:rowOff>205740</xdr:rowOff>
                  </from>
                  <to>
                    <xdr:col>16</xdr:col>
                    <xdr:colOff>167640</xdr:colOff>
                    <xdr:row>27</xdr:row>
                    <xdr:rowOff>60960</xdr:rowOff>
                  </to>
                </anchor>
              </controlPr>
            </control>
          </mc:Choice>
        </mc:AlternateContent>
        <mc:AlternateContent xmlns:mc="http://schemas.openxmlformats.org/markup-compatibility/2006">
          <mc:Choice Requires="x14">
            <control shapeId="51223" r:id="rId26" name="Check Box 23">
              <controlPr defaultSize="0" autoFill="0" autoLine="0" autoPict="0">
                <anchor moveWithCells="1">
                  <from>
                    <xdr:col>17</xdr:col>
                    <xdr:colOff>114300</xdr:colOff>
                    <xdr:row>25</xdr:row>
                    <xdr:rowOff>190500</xdr:rowOff>
                  </from>
                  <to>
                    <xdr:col>28</xdr:col>
                    <xdr:colOff>0</xdr:colOff>
                    <xdr:row>27</xdr:row>
                    <xdr:rowOff>45720</xdr:rowOff>
                  </to>
                </anchor>
              </controlPr>
            </control>
          </mc:Choice>
        </mc:AlternateContent>
        <mc:AlternateContent xmlns:mc="http://schemas.openxmlformats.org/markup-compatibility/2006">
          <mc:Choice Requires="x14">
            <control shapeId="51224" r:id="rId27" name="Check Box 24">
              <controlPr defaultSize="0" autoFill="0" autoLine="0" autoPict="0">
                <anchor moveWithCells="1">
                  <from>
                    <xdr:col>5</xdr:col>
                    <xdr:colOff>129540</xdr:colOff>
                    <xdr:row>43</xdr:row>
                    <xdr:rowOff>22860</xdr:rowOff>
                  </from>
                  <to>
                    <xdr:col>25</xdr:col>
                    <xdr:colOff>182880</xdr:colOff>
                    <xdr:row>44</xdr:row>
                    <xdr:rowOff>68580</xdr:rowOff>
                  </to>
                </anchor>
              </controlPr>
            </control>
          </mc:Choice>
        </mc:AlternateContent>
        <mc:AlternateContent xmlns:mc="http://schemas.openxmlformats.org/markup-compatibility/2006">
          <mc:Choice Requires="x14">
            <control shapeId="51225" r:id="rId28" name="Check Box 25">
              <controlPr defaultSize="0" autoFill="0" autoLine="0" autoPict="0">
                <anchor moveWithCells="1">
                  <from>
                    <xdr:col>5</xdr:col>
                    <xdr:colOff>137160</xdr:colOff>
                    <xdr:row>43</xdr:row>
                    <xdr:rowOff>304800</xdr:rowOff>
                  </from>
                  <to>
                    <xdr:col>28</xdr:col>
                    <xdr:colOff>0</xdr:colOff>
                    <xdr:row>45</xdr:row>
                    <xdr:rowOff>30480</xdr:rowOff>
                  </to>
                </anchor>
              </controlPr>
            </control>
          </mc:Choice>
        </mc:AlternateContent>
        <mc:AlternateContent xmlns:mc="http://schemas.openxmlformats.org/markup-compatibility/2006">
          <mc:Choice Requires="x14">
            <control shapeId="51226" r:id="rId29" name="Check Box 26">
              <controlPr defaultSize="0" autoFill="0" autoLine="0" autoPict="0">
                <anchor moveWithCells="1">
                  <from>
                    <xdr:col>5</xdr:col>
                    <xdr:colOff>129540</xdr:colOff>
                    <xdr:row>46</xdr:row>
                    <xdr:rowOff>259080</xdr:rowOff>
                  </from>
                  <to>
                    <xdr:col>25</xdr:col>
                    <xdr:colOff>182880</xdr:colOff>
                    <xdr:row>47</xdr:row>
                    <xdr:rowOff>297180</xdr:rowOff>
                  </to>
                </anchor>
              </controlPr>
            </control>
          </mc:Choice>
        </mc:AlternateContent>
        <mc:AlternateContent xmlns:mc="http://schemas.openxmlformats.org/markup-compatibility/2006">
          <mc:Choice Requires="x14">
            <control shapeId="51227" r:id="rId30" name="Check Box 27">
              <controlPr defaultSize="0" autoFill="0" autoLine="0" autoPict="0">
                <anchor moveWithCells="1">
                  <from>
                    <xdr:col>5</xdr:col>
                    <xdr:colOff>129540</xdr:colOff>
                    <xdr:row>48</xdr:row>
                    <xdr:rowOff>251460</xdr:rowOff>
                  </from>
                  <to>
                    <xdr:col>25</xdr:col>
                    <xdr:colOff>182880</xdr:colOff>
                    <xdr:row>49</xdr:row>
                    <xdr:rowOff>297180</xdr:rowOff>
                  </to>
                </anchor>
              </controlPr>
            </control>
          </mc:Choice>
        </mc:AlternateContent>
        <mc:AlternateContent xmlns:mc="http://schemas.openxmlformats.org/markup-compatibility/2006">
          <mc:Choice Requires="x14">
            <control shapeId="51228" r:id="rId31" name="Check Box 28">
              <controlPr defaultSize="0" autoFill="0" autoLine="0" autoPict="0">
                <anchor moveWithCells="1">
                  <from>
                    <xdr:col>5</xdr:col>
                    <xdr:colOff>129540</xdr:colOff>
                    <xdr:row>47</xdr:row>
                    <xdr:rowOff>243840</xdr:rowOff>
                  </from>
                  <to>
                    <xdr:col>25</xdr:col>
                    <xdr:colOff>182880</xdr:colOff>
                    <xdr:row>48</xdr:row>
                    <xdr:rowOff>289560</xdr:rowOff>
                  </to>
                </anchor>
              </controlPr>
            </control>
          </mc:Choice>
        </mc:AlternateContent>
        <mc:AlternateContent xmlns:mc="http://schemas.openxmlformats.org/markup-compatibility/2006">
          <mc:Choice Requires="x14">
            <control shapeId="51229" r:id="rId32" name="Check Box 29">
              <controlPr defaultSize="0" autoFill="0" autoLine="0" autoPict="0">
                <anchor moveWithCells="1">
                  <from>
                    <xdr:col>5</xdr:col>
                    <xdr:colOff>129540</xdr:colOff>
                    <xdr:row>45</xdr:row>
                    <xdr:rowOff>259080</xdr:rowOff>
                  </from>
                  <to>
                    <xdr:col>25</xdr:col>
                    <xdr:colOff>182880</xdr:colOff>
                    <xdr:row>46</xdr:row>
                    <xdr:rowOff>297180</xdr:rowOff>
                  </to>
                </anchor>
              </controlPr>
            </control>
          </mc:Choice>
        </mc:AlternateContent>
        <mc:AlternateContent xmlns:mc="http://schemas.openxmlformats.org/markup-compatibility/2006">
          <mc:Choice Requires="x14">
            <control shapeId="51230" r:id="rId33" name="Check Box 30">
              <controlPr defaultSize="0" autoFill="0" autoLine="0" autoPict="0">
                <anchor moveWithCells="1">
                  <from>
                    <xdr:col>6</xdr:col>
                    <xdr:colOff>228600</xdr:colOff>
                    <xdr:row>10</xdr:row>
                    <xdr:rowOff>38100</xdr:rowOff>
                  </from>
                  <to>
                    <xdr:col>8</xdr:col>
                    <xdr:colOff>152400</xdr:colOff>
                    <xdr:row>11</xdr:row>
                    <xdr:rowOff>30480</xdr:rowOff>
                  </to>
                </anchor>
              </controlPr>
            </control>
          </mc:Choice>
        </mc:AlternateContent>
        <mc:AlternateContent xmlns:mc="http://schemas.openxmlformats.org/markup-compatibility/2006">
          <mc:Choice Requires="x14">
            <control shapeId="51231" r:id="rId34" name="Check Box 31">
              <controlPr defaultSize="0" autoFill="0" autoLine="0" autoPict="0">
                <anchor moveWithCells="1">
                  <from>
                    <xdr:col>6</xdr:col>
                    <xdr:colOff>228600</xdr:colOff>
                    <xdr:row>9</xdr:row>
                    <xdr:rowOff>137160</xdr:rowOff>
                  </from>
                  <to>
                    <xdr:col>8</xdr:col>
                    <xdr:colOff>152400</xdr:colOff>
                    <xdr:row>10</xdr:row>
                    <xdr:rowOff>121920</xdr:rowOff>
                  </to>
                </anchor>
              </controlPr>
            </control>
          </mc:Choice>
        </mc:AlternateContent>
        <mc:AlternateContent xmlns:mc="http://schemas.openxmlformats.org/markup-compatibility/2006">
          <mc:Choice Requires="x14">
            <control shapeId="51232" r:id="rId35" name="Check Box 32">
              <controlPr defaultSize="0" autoFill="0" autoLine="0" autoPict="0">
                <anchor moveWithCells="1">
                  <from>
                    <xdr:col>6</xdr:col>
                    <xdr:colOff>228600</xdr:colOff>
                    <xdr:row>8</xdr:row>
                    <xdr:rowOff>220980</xdr:rowOff>
                  </from>
                  <to>
                    <xdr:col>8</xdr:col>
                    <xdr:colOff>152400</xdr:colOff>
                    <xdr:row>9</xdr:row>
                    <xdr:rowOff>205740</xdr:rowOff>
                  </to>
                </anchor>
              </controlPr>
            </control>
          </mc:Choice>
        </mc:AlternateContent>
        <mc:AlternateContent xmlns:mc="http://schemas.openxmlformats.org/markup-compatibility/2006">
          <mc:Choice Requires="x14">
            <control shapeId="51233" r:id="rId36" name="Check Box 33">
              <controlPr defaultSize="0" autoFill="0" autoLine="0" autoPict="0">
                <anchor moveWithCells="1">
                  <from>
                    <xdr:col>5</xdr:col>
                    <xdr:colOff>137160</xdr:colOff>
                    <xdr:row>53</xdr:row>
                    <xdr:rowOff>106680</xdr:rowOff>
                  </from>
                  <to>
                    <xdr:col>27</xdr:col>
                    <xdr:colOff>251460</xdr:colOff>
                    <xdr:row>54</xdr:row>
                    <xdr:rowOff>297180</xdr:rowOff>
                  </to>
                </anchor>
              </controlPr>
            </control>
          </mc:Choice>
        </mc:AlternateContent>
        <mc:AlternateContent xmlns:mc="http://schemas.openxmlformats.org/markup-compatibility/2006">
          <mc:Choice Requires="x14">
            <control shapeId="51234" r:id="rId37" name="Check Box 34">
              <controlPr defaultSize="0" autoFill="0" autoLine="0" autoPict="0">
                <anchor moveWithCells="1">
                  <from>
                    <xdr:col>5</xdr:col>
                    <xdr:colOff>137160</xdr:colOff>
                    <xdr:row>44</xdr:row>
                    <xdr:rowOff>266700</xdr:rowOff>
                  </from>
                  <to>
                    <xdr:col>25</xdr:col>
                    <xdr:colOff>198120</xdr:colOff>
                    <xdr:row>46</xdr:row>
                    <xdr:rowOff>0</xdr:rowOff>
                  </to>
                </anchor>
              </controlPr>
            </control>
          </mc:Choice>
        </mc:AlternateContent>
        <mc:AlternateContent xmlns:mc="http://schemas.openxmlformats.org/markup-compatibility/2006">
          <mc:Choice Requires="x14">
            <control shapeId="51235" r:id="rId38" name="Check Box 35">
              <controlPr defaultSize="0" autoFill="0" autoLine="0" autoPict="0">
                <anchor moveWithCells="1">
                  <from>
                    <xdr:col>17</xdr:col>
                    <xdr:colOff>53340</xdr:colOff>
                    <xdr:row>10</xdr:row>
                    <xdr:rowOff>38100</xdr:rowOff>
                  </from>
                  <to>
                    <xdr:col>20</xdr:col>
                    <xdr:colOff>38100</xdr:colOff>
                    <xdr:row>11</xdr:row>
                    <xdr:rowOff>30480</xdr:rowOff>
                  </to>
                </anchor>
              </controlPr>
            </control>
          </mc:Choice>
        </mc:AlternateContent>
        <mc:AlternateContent xmlns:mc="http://schemas.openxmlformats.org/markup-compatibility/2006">
          <mc:Choice Requires="x14">
            <control shapeId="51236" r:id="rId39" name="Check Box 36">
              <controlPr defaultSize="0" autoFill="0" autoLine="0" autoPict="0">
                <anchor moveWithCells="1">
                  <from>
                    <xdr:col>6</xdr:col>
                    <xdr:colOff>228600</xdr:colOff>
                    <xdr:row>10</xdr:row>
                    <xdr:rowOff>38100</xdr:rowOff>
                  </from>
                  <to>
                    <xdr:col>8</xdr:col>
                    <xdr:colOff>152400</xdr:colOff>
                    <xdr:row>11</xdr:row>
                    <xdr:rowOff>30480</xdr:rowOff>
                  </to>
                </anchor>
              </controlPr>
            </control>
          </mc:Choice>
        </mc:AlternateContent>
        <mc:AlternateContent xmlns:mc="http://schemas.openxmlformats.org/markup-compatibility/2006">
          <mc:Choice Requires="x14">
            <control shapeId="51237" r:id="rId40" name="Check Box 37">
              <controlPr defaultSize="0" autoFill="0" autoLine="0" autoPict="0">
                <anchor moveWithCells="1">
                  <from>
                    <xdr:col>17</xdr:col>
                    <xdr:colOff>53340</xdr:colOff>
                    <xdr:row>10</xdr:row>
                    <xdr:rowOff>38100</xdr:rowOff>
                  </from>
                  <to>
                    <xdr:col>20</xdr:col>
                    <xdr:colOff>38100</xdr:colOff>
                    <xdr:row>11</xdr:row>
                    <xdr:rowOff>30480</xdr:rowOff>
                  </to>
                </anchor>
              </controlPr>
            </control>
          </mc:Choice>
        </mc:AlternateContent>
        <mc:AlternateContent xmlns:mc="http://schemas.openxmlformats.org/markup-compatibility/2006">
          <mc:Choice Requires="x14">
            <control shapeId="51238" r:id="rId41" name="Check Box 38">
              <controlPr defaultSize="0" autoFill="0" autoLine="0" autoPict="0">
                <anchor moveWithCells="1">
                  <from>
                    <xdr:col>6</xdr:col>
                    <xdr:colOff>228600</xdr:colOff>
                    <xdr:row>10</xdr:row>
                    <xdr:rowOff>38100</xdr:rowOff>
                  </from>
                  <to>
                    <xdr:col>8</xdr:col>
                    <xdr:colOff>152400</xdr:colOff>
                    <xdr:row>11</xdr:row>
                    <xdr:rowOff>30480</xdr:rowOff>
                  </to>
                </anchor>
              </controlPr>
            </control>
          </mc:Choice>
        </mc:AlternateContent>
        <mc:AlternateContent xmlns:mc="http://schemas.openxmlformats.org/markup-compatibility/2006">
          <mc:Choice Requires="x14">
            <control shapeId="51239" r:id="rId42" name="Check Box 39">
              <controlPr defaultSize="0" autoFill="0" autoLine="0" autoPict="0">
                <anchor moveWithCells="1">
                  <from>
                    <xdr:col>20</xdr:col>
                    <xdr:colOff>152400</xdr:colOff>
                    <xdr:row>11</xdr:row>
                    <xdr:rowOff>251460</xdr:rowOff>
                  </from>
                  <to>
                    <xdr:col>22</xdr:col>
                    <xdr:colOff>83820</xdr:colOff>
                    <xdr:row>12</xdr:row>
                    <xdr:rowOff>251460</xdr:rowOff>
                  </to>
                </anchor>
              </controlPr>
            </control>
          </mc:Choice>
        </mc:AlternateContent>
        <mc:AlternateContent xmlns:mc="http://schemas.openxmlformats.org/markup-compatibility/2006">
          <mc:Choice Requires="x14">
            <control shapeId="51240" r:id="rId43" name="Check Box 40">
              <controlPr defaultSize="0" autoFill="0" autoLine="0" autoPict="0">
                <anchor moveWithCells="1">
                  <from>
                    <xdr:col>21</xdr:col>
                    <xdr:colOff>144780</xdr:colOff>
                    <xdr:row>12</xdr:row>
                    <xdr:rowOff>251460</xdr:rowOff>
                  </from>
                  <to>
                    <xdr:col>24</xdr:col>
                    <xdr:colOff>99060</xdr:colOff>
                    <xdr:row>13</xdr:row>
                    <xdr:rowOff>251460</xdr:rowOff>
                  </to>
                </anchor>
              </controlPr>
            </control>
          </mc:Choice>
        </mc:AlternateContent>
        <mc:AlternateContent xmlns:mc="http://schemas.openxmlformats.org/markup-compatibility/2006">
          <mc:Choice Requires="x14">
            <control shapeId="51241" r:id="rId44" name="Check Box 41">
              <controlPr defaultSize="0" autoFill="0" autoLine="0" autoPict="0">
                <anchor moveWithCells="1">
                  <from>
                    <xdr:col>11</xdr:col>
                    <xdr:colOff>53340</xdr:colOff>
                    <xdr:row>12</xdr:row>
                    <xdr:rowOff>251460</xdr:rowOff>
                  </from>
                  <to>
                    <xdr:col>12</xdr:col>
                    <xdr:colOff>228600</xdr:colOff>
                    <xdr:row>13</xdr:row>
                    <xdr:rowOff>251460</xdr:rowOff>
                  </to>
                </anchor>
              </controlPr>
            </control>
          </mc:Choice>
        </mc:AlternateContent>
        <mc:AlternateContent xmlns:mc="http://schemas.openxmlformats.org/markup-compatibility/2006">
          <mc:Choice Requires="x14">
            <control shapeId="51242" r:id="rId45" name="Check Box 42">
              <controlPr defaultSize="0" autoFill="0" autoLine="0" autoPict="0">
                <anchor moveWithCells="1">
                  <from>
                    <xdr:col>7</xdr:col>
                    <xdr:colOff>15240</xdr:colOff>
                    <xdr:row>12</xdr:row>
                    <xdr:rowOff>251460</xdr:rowOff>
                  </from>
                  <to>
                    <xdr:col>8</xdr:col>
                    <xdr:colOff>182880</xdr:colOff>
                    <xdr:row>13</xdr:row>
                    <xdr:rowOff>251460</xdr:rowOff>
                  </to>
                </anchor>
              </controlPr>
            </control>
          </mc:Choice>
        </mc:AlternateContent>
        <mc:AlternateContent xmlns:mc="http://schemas.openxmlformats.org/markup-compatibility/2006">
          <mc:Choice Requires="x14">
            <control shapeId="51243" r:id="rId46" name="Check Box 43">
              <controlPr defaultSize="0" autoFill="0" autoLine="0" autoPict="0">
                <anchor moveWithCells="1">
                  <from>
                    <xdr:col>15</xdr:col>
                    <xdr:colOff>190500</xdr:colOff>
                    <xdr:row>12</xdr:row>
                    <xdr:rowOff>251460</xdr:rowOff>
                  </from>
                  <to>
                    <xdr:col>17</xdr:col>
                    <xdr:colOff>121920</xdr:colOff>
                    <xdr:row>13</xdr:row>
                    <xdr:rowOff>251460</xdr:rowOff>
                  </to>
                </anchor>
              </controlPr>
            </control>
          </mc:Choice>
        </mc:AlternateContent>
        <mc:AlternateContent xmlns:mc="http://schemas.openxmlformats.org/markup-compatibility/2006">
          <mc:Choice Requires="x14">
            <control shapeId="51244" r:id="rId47" name="Check Box 44">
              <controlPr defaultSize="0" autoFill="0" autoLine="0" autoPict="0">
                <anchor moveWithCells="1">
                  <from>
                    <xdr:col>5</xdr:col>
                    <xdr:colOff>0</xdr:colOff>
                    <xdr:row>11</xdr:row>
                    <xdr:rowOff>251460</xdr:rowOff>
                  </from>
                  <to>
                    <xdr:col>6</xdr:col>
                    <xdr:colOff>175260</xdr:colOff>
                    <xdr:row>12</xdr:row>
                    <xdr:rowOff>251460</xdr:rowOff>
                  </to>
                </anchor>
              </controlPr>
            </control>
          </mc:Choice>
        </mc:AlternateContent>
        <mc:AlternateContent xmlns:mc="http://schemas.openxmlformats.org/markup-compatibility/2006">
          <mc:Choice Requires="x14">
            <control shapeId="51245" r:id="rId48" name="Check Box 45">
              <controlPr defaultSize="0" autoFill="0" autoLine="0" autoPict="0">
                <anchor moveWithCells="1">
                  <from>
                    <xdr:col>24</xdr:col>
                    <xdr:colOff>228600</xdr:colOff>
                    <xdr:row>12</xdr:row>
                    <xdr:rowOff>251460</xdr:rowOff>
                  </from>
                  <to>
                    <xdr:col>26</xdr:col>
                    <xdr:colOff>152400</xdr:colOff>
                    <xdr:row>13</xdr:row>
                    <xdr:rowOff>251460</xdr:rowOff>
                  </to>
                </anchor>
              </controlPr>
            </control>
          </mc:Choice>
        </mc:AlternateContent>
        <mc:AlternateContent xmlns:mc="http://schemas.openxmlformats.org/markup-compatibility/2006">
          <mc:Choice Requires="x14">
            <control shapeId="51246" r:id="rId49" name="Check Box 46">
              <controlPr defaultSize="0" autoFill="0" autoLine="0" autoPict="0">
                <anchor moveWithCells="1">
                  <from>
                    <xdr:col>17</xdr:col>
                    <xdr:colOff>60960</xdr:colOff>
                    <xdr:row>14</xdr:row>
                    <xdr:rowOff>15240</xdr:rowOff>
                  </from>
                  <to>
                    <xdr:col>18</xdr:col>
                    <xdr:colOff>228600</xdr:colOff>
                    <xdr:row>15</xdr:row>
                    <xdr:rowOff>0</xdr:rowOff>
                  </to>
                </anchor>
              </controlPr>
            </control>
          </mc:Choice>
        </mc:AlternateContent>
        <mc:AlternateContent xmlns:mc="http://schemas.openxmlformats.org/markup-compatibility/2006">
          <mc:Choice Requires="x14">
            <control shapeId="51247" r:id="rId50" name="Check Box 47">
              <controlPr defaultSize="0" autoFill="0" autoLine="0" autoPict="0">
                <anchor moveWithCells="1">
                  <from>
                    <xdr:col>27</xdr:col>
                    <xdr:colOff>0</xdr:colOff>
                    <xdr:row>12</xdr:row>
                    <xdr:rowOff>251460</xdr:rowOff>
                  </from>
                  <to>
                    <xdr:col>28</xdr:col>
                    <xdr:colOff>175260</xdr:colOff>
                    <xdr:row>13</xdr:row>
                    <xdr:rowOff>251460</xdr:rowOff>
                  </to>
                </anchor>
              </controlPr>
            </control>
          </mc:Choice>
        </mc:AlternateContent>
        <mc:AlternateContent xmlns:mc="http://schemas.openxmlformats.org/markup-compatibility/2006">
          <mc:Choice Requires="x14">
            <control shapeId="51248" r:id="rId51" name="Check Box 48">
              <controlPr defaultSize="0" autoFill="0" autoLine="0" autoPict="0">
                <anchor moveWithCells="1">
                  <from>
                    <xdr:col>11</xdr:col>
                    <xdr:colOff>0</xdr:colOff>
                    <xdr:row>11</xdr:row>
                    <xdr:rowOff>251460</xdr:rowOff>
                  </from>
                  <to>
                    <xdr:col>12</xdr:col>
                    <xdr:colOff>175260</xdr:colOff>
                    <xdr:row>12</xdr:row>
                    <xdr:rowOff>251460</xdr:rowOff>
                  </to>
                </anchor>
              </controlPr>
            </control>
          </mc:Choice>
        </mc:AlternateContent>
        <mc:AlternateContent xmlns:mc="http://schemas.openxmlformats.org/markup-compatibility/2006">
          <mc:Choice Requires="x14">
            <control shapeId="51249" r:id="rId52" name="Check Box 49">
              <controlPr defaultSize="0" autoFill="0" autoLine="0" autoPict="0">
                <anchor moveWithCells="1">
                  <from>
                    <xdr:col>14</xdr:col>
                    <xdr:colOff>106680</xdr:colOff>
                    <xdr:row>11</xdr:row>
                    <xdr:rowOff>251460</xdr:rowOff>
                  </from>
                  <to>
                    <xdr:col>16</xdr:col>
                    <xdr:colOff>38100</xdr:colOff>
                    <xdr:row>12</xdr:row>
                    <xdr:rowOff>251460</xdr:rowOff>
                  </to>
                </anchor>
              </controlPr>
            </control>
          </mc:Choice>
        </mc:AlternateContent>
        <mc:AlternateContent xmlns:mc="http://schemas.openxmlformats.org/markup-compatibility/2006">
          <mc:Choice Requires="x14">
            <control shapeId="51250" r:id="rId53" name="Check Box 50">
              <controlPr defaultSize="0" autoFill="0" autoLine="0" autoPict="0">
                <anchor moveWithCells="1">
                  <from>
                    <xdr:col>17</xdr:col>
                    <xdr:colOff>60960</xdr:colOff>
                    <xdr:row>11</xdr:row>
                    <xdr:rowOff>251460</xdr:rowOff>
                  </from>
                  <to>
                    <xdr:col>18</xdr:col>
                    <xdr:colOff>228600</xdr:colOff>
                    <xdr:row>12</xdr:row>
                    <xdr:rowOff>251460</xdr:rowOff>
                  </to>
                </anchor>
              </controlPr>
            </control>
          </mc:Choice>
        </mc:AlternateContent>
        <mc:AlternateContent xmlns:mc="http://schemas.openxmlformats.org/markup-compatibility/2006">
          <mc:Choice Requires="x14">
            <control shapeId="51251" r:id="rId54" name="Check Box 51">
              <controlPr defaultSize="0" autoFill="0" autoLine="0" autoPict="0">
                <anchor moveWithCells="1">
                  <from>
                    <xdr:col>5</xdr:col>
                    <xdr:colOff>0</xdr:colOff>
                    <xdr:row>12</xdr:row>
                    <xdr:rowOff>251460</xdr:rowOff>
                  </from>
                  <to>
                    <xdr:col>6</xdr:col>
                    <xdr:colOff>175260</xdr:colOff>
                    <xdr:row>13</xdr:row>
                    <xdr:rowOff>251460</xdr:rowOff>
                  </to>
                </anchor>
              </controlPr>
            </control>
          </mc:Choice>
        </mc:AlternateContent>
        <mc:AlternateContent xmlns:mc="http://schemas.openxmlformats.org/markup-compatibility/2006">
          <mc:Choice Requires="x14">
            <control shapeId="51252" r:id="rId55" name="Check Box 52">
              <controlPr defaultSize="0" autoFill="0" autoLine="0" autoPict="0">
                <anchor moveWithCells="1">
                  <from>
                    <xdr:col>24</xdr:col>
                    <xdr:colOff>60960</xdr:colOff>
                    <xdr:row>11</xdr:row>
                    <xdr:rowOff>251460</xdr:rowOff>
                  </from>
                  <to>
                    <xdr:col>25</xdr:col>
                    <xdr:colOff>228600</xdr:colOff>
                    <xdr:row>12</xdr:row>
                    <xdr:rowOff>251460</xdr:rowOff>
                  </to>
                </anchor>
              </controlPr>
            </control>
          </mc:Choice>
        </mc:AlternateContent>
        <mc:AlternateContent xmlns:mc="http://schemas.openxmlformats.org/markup-compatibility/2006">
          <mc:Choice Requires="x14">
            <control shapeId="51253" r:id="rId56" name="Check Box 53">
              <controlPr defaultSize="0" autoFill="0" autoLine="0" autoPict="0">
                <anchor moveWithCells="1">
                  <from>
                    <xdr:col>9</xdr:col>
                    <xdr:colOff>38100</xdr:colOff>
                    <xdr:row>12</xdr:row>
                    <xdr:rowOff>251460</xdr:rowOff>
                  </from>
                  <to>
                    <xdr:col>10</xdr:col>
                    <xdr:colOff>213360</xdr:colOff>
                    <xdr:row>13</xdr:row>
                    <xdr:rowOff>251460</xdr:rowOff>
                  </to>
                </anchor>
              </controlPr>
            </control>
          </mc:Choice>
        </mc:AlternateContent>
        <mc:AlternateContent xmlns:mc="http://schemas.openxmlformats.org/markup-compatibility/2006">
          <mc:Choice Requires="x14">
            <control shapeId="51254" r:id="rId57" name="Check Box 54">
              <controlPr defaultSize="0" autoFill="0" autoLine="0" autoPict="0">
                <anchor moveWithCells="1">
                  <from>
                    <xdr:col>20</xdr:col>
                    <xdr:colOff>152400</xdr:colOff>
                    <xdr:row>14</xdr:row>
                    <xdr:rowOff>15240</xdr:rowOff>
                  </from>
                  <to>
                    <xdr:col>22</xdr:col>
                    <xdr:colOff>83820</xdr:colOff>
                    <xdr:row>15</xdr:row>
                    <xdr:rowOff>0</xdr:rowOff>
                  </to>
                </anchor>
              </controlPr>
            </control>
          </mc:Choice>
        </mc:AlternateContent>
        <mc:AlternateContent xmlns:mc="http://schemas.openxmlformats.org/markup-compatibility/2006">
          <mc:Choice Requires="x14">
            <control shapeId="51255" r:id="rId58" name="Check Box 55">
              <controlPr defaultSize="0" autoFill="0" autoLine="0" autoPict="0">
                <anchor moveWithCells="1">
                  <from>
                    <xdr:col>5</xdr:col>
                    <xdr:colOff>0</xdr:colOff>
                    <xdr:row>14</xdr:row>
                    <xdr:rowOff>220980</xdr:rowOff>
                  </from>
                  <to>
                    <xdr:col>6</xdr:col>
                    <xdr:colOff>175260</xdr:colOff>
                    <xdr:row>15</xdr:row>
                    <xdr:rowOff>213360</xdr:rowOff>
                  </to>
                </anchor>
              </controlPr>
            </control>
          </mc:Choice>
        </mc:AlternateContent>
        <mc:AlternateContent xmlns:mc="http://schemas.openxmlformats.org/markup-compatibility/2006">
          <mc:Choice Requires="x14">
            <control shapeId="51256" r:id="rId59" name="Check Box 56">
              <controlPr defaultSize="0" autoFill="0" autoLine="0" autoPict="0">
                <anchor moveWithCells="1">
                  <from>
                    <xdr:col>7</xdr:col>
                    <xdr:colOff>167640</xdr:colOff>
                    <xdr:row>14</xdr:row>
                    <xdr:rowOff>228600</xdr:rowOff>
                  </from>
                  <to>
                    <xdr:col>11</xdr:col>
                    <xdr:colOff>7620</xdr:colOff>
                    <xdr:row>15</xdr:row>
                    <xdr:rowOff>228600</xdr:rowOff>
                  </to>
                </anchor>
              </controlPr>
            </control>
          </mc:Choice>
        </mc:AlternateContent>
        <mc:AlternateContent xmlns:mc="http://schemas.openxmlformats.org/markup-compatibility/2006">
          <mc:Choice Requires="x14">
            <control shapeId="51257" r:id="rId60" name="Check Box 57">
              <controlPr defaultSize="0" autoFill="0" autoLine="0" autoPict="0">
                <anchor moveWithCells="1">
                  <from>
                    <xdr:col>10</xdr:col>
                    <xdr:colOff>259080</xdr:colOff>
                    <xdr:row>14</xdr:row>
                    <xdr:rowOff>228600</xdr:rowOff>
                  </from>
                  <to>
                    <xdr:col>14</xdr:col>
                    <xdr:colOff>99060</xdr:colOff>
                    <xdr:row>15</xdr:row>
                    <xdr:rowOff>228600</xdr:rowOff>
                  </to>
                </anchor>
              </controlPr>
            </control>
          </mc:Choice>
        </mc:AlternateContent>
        <mc:AlternateContent xmlns:mc="http://schemas.openxmlformats.org/markup-compatibility/2006">
          <mc:Choice Requires="x14">
            <control shapeId="51258" r:id="rId61" name="Check Box 58">
              <controlPr defaultSize="0" autoFill="0" autoLine="0" autoPict="0">
                <anchor moveWithCells="1">
                  <from>
                    <xdr:col>7</xdr:col>
                    <xdr:colOff>152400</xdr:colOff>
                    <xdr:row>11</xdr:row>
                    <xdr:rowOff>251460</xdr:rowOff>
                  </from>
                  <to>
                    <xdr:col>9</xdr:col>
                    <xdr:colOff>83820</xdr:colOff>
                    <xdr:row>12</xdr:row>
                    <xdr:rowOff>251460</xdr:rowOff>
                  </to>
                </anchor>
              </controlPr>
            </control>
          </mc:Choice>
        </mc:AlternateContent>
        <mc:AlternateContent xmlns:mc="http://schemas.openxmlformats.org/markup-compatibility/2006">
          <mc:Choice Requires="x14">
            <control shapeId="51259" r:id="rId62" name="Check Box 59">
              <controlPr defaultSize="0" autoFill="0" autoLine="0" autoPict="0">
                <anchor moveWithCells="1">
                  <from>
                    <xdr:col>13</xdr:col>
                    <xdr:colOff>76200</xdr:colOff>
                    <xdr:row>12</xdr:row>
                    <xdr:rowOff>251460</xdr:rowOff>
                  </from>
                  <to>
                    <xdr:col>15</xdr:col>
                    <xdr:colOff>0</xdr:colOff>
                    <xdr:row>13</xdr:row>
                    <xdr:rowOff>251460</xdr:rowOff>
                  </to>
                </anchor>
              </controlPr>
            </control>
          </mc:Choice>
        </mc:AlternateContent>
        <mc:AlternateContent xmlns:mc="http://schemas.openxmlformats.org/markup-compatibility/2006">
          <mc:Choice Requires="x14">
            <control shapeId="51260" r:id="rId63" name="Check Box 60">
              <controlPr defaultSize="0" autoFill="0" autoLine="0" autoPict="0">
                <anchor moveWithCells="1">
                  <from>
                    <xdr:col>7</xdr:col>
                    <xdr:colOff>152400</xdr:colOff>
                    <xdr:row>14</xdr:row>
                    <xdr:rowOff>15240</xdr:rowOff>
                  </from>
                  <to>
                    <xdr:col>9</xdr:col>
                    <xdr:colOff>83820</xdr:colOff>
                    <xdr:row>15</xdr:row>
                    <xdr:rowOff>0</xdr:rowOff>
                  </to>
                </anchor>
              </controlPr>
            </control>
          </mc:Choice>
        </mc:AlternateContent>
        <mc:AlternateContent xmlns:mc="http://schemas.openxmlformats.org/markup-compatibility/2006">
          <mc:Choice Requires="x14">
            <control shapeId="51261" r:id="rId64" name="Check Box 61">
              <controlPr defaultSize="0" autoFill="0" autoLine="0" autoPict="0">
                <anchor moveWithCells="1">
                  <from>
                    <xdr:col>18</xdr:col>
                    <xdr:colOff>68580</xdr:colOff>
                    <xdr:row>12</xdr:row>
                    <xdr:rowOff>251460</xdr:rowOff>
                  </from>
                  <to>
                    <xdr:col>21</xdr:col>
                    <xdr:colOff>68580</xdr:colOff>
                    <xdr:row>13</xdr:row>
                    <xdr:rowOff>251460</xdr:rowOff>
                  </to>
                </anchor>
              </controlPr>
            </control>
          </mc:Choice>
        </mc:AlternateContent>
        <mc:AlternateContent xmlns:mc="http://schemas.openxmlformats.org/markup-compatibility/2006">
          <mc:Choice Requires="x14">
            <control shapeId="51262" r:id="rId65" name="Check Box 62">
              <controlPr defaultSize="0" autoFill="0" autoLine="0" autoPict="0">
                <anchor moveWithCells="1">
                  <from>
                    <xdr:col>11</xdr:col>
                    <xdr:colOff>0</xdr:colOff>
                    <xdr:row>14</xdr:row>
                    <xdr:rowOff>15240</xdr:rowOff>
                  </from>
                  <to>
                    <xdr:col>12</xdr:col>
                    <xdr:colOff>175260</xdr:colOff>
                    <xdr:row>14</xdr:row>
                    <xdr:rowOff>251460</xdr:rowOff>
                  </to>
                </anchor>
              </controlPr>
            </control>
          </mc:Choice>
        </mc:AlternateContent>
        <mc:AlternateContent xmlns:mc="http://schemas.openxmlformats.org/markup-compatibility/2006">
          <mc:Choice Requires="x14">
            <control shapeId="51263" r:id="rId66" name="Check Box 63">
              <controlPr defaultSize="0" autoFill="0" autoLine="0" autoPict="0">
                <anchor moveWithCells="1">
                  <from>
                    <xdr:col>14</xdr:col>
                    <xdr:colOff>106680</xdr:colOff>
                    <xdr:row>14</xdr:row>
                    <xdr:rowOff>15240</xdr:rowOff>
                  </from>
                  <to>
                    <xdr:col>16</xdr:col>
                    <xdr:colOff>38100</xdr:colOff>
                    <xdr:row>15</xdr:row>
                    <xdr:rowOff>0</xdr:rowOff>
                  </to>
                </anchor>
              </controlPr>
            </control>
          </mc:Choice>
        </mc:AlternateContent>
        <mc:AlternateContent xmlns:mc="http://schemas.openxmlformats.org/markup-compatibility/2006">
          <mc:Choice Requires="x14">
            <control shapeId="51264" r:id="rId67" name="Check Box 64">
              <controlPr defaultSize="0" autoFill="0" autoLine="0" autoPict="0">
                <anchor moveWithCells="1">
                  <from>
                    <xdr:col>5</xdr:col>
                    <xdr:colOff>0</xdr:colOff>
                    <xdr:row>14</xdr:row>
                    <xdr:rowOff>15240</xdr:rowOff>
                  </from>
                  <to>
                    <xdr:col>6</xdr:col>
                    <xdr:colOff>175260</xdr:colOff>
                    <xdr:row>15</xdr:row>
                    <xdr:rowOff>0</xdr:rowOff>
                  </to>
                </anchor>
              </controlPr>
            </control>
          </mc:Choice>
        </mc:AlternateContent>
        <mc:AlternateContent xmlns:mc="http://schemas.openxmlformats.org/markup-compatibility/2006">
          <mc:Choice Requires="x14">
            <control shapeId="51265" r:id="rId68" name="Check Box 65">
              <controlPr defaultSize="0" autoFill="0" autoLine="0" autoPict="0">
                <anchor moveWithCells="1">
                  <from>
                    <xdr:col>14</xdr:col>
                    <xdr:colOff>106680</xdr:colOff>
                    <xdr:row>14</xdr:row>
                    <xdr:rowOff>228600</xdr:rowOff>
                  </from>
                  <to>
                    <xdr:col>16</xdr:col>
                    <xdr:colOff>38100</xdr:colOff>
                    <xdr:row>15</xdr:row>
                    <xdr:rowOff>228600</xdr:rowOff>
                  </to>
                </anchor>
              </controlPr>
            </control>
          </mc:Choice>
        </mc:AlternateContent>
        <mc:AlternateContent xmlns:mc="http://schemas.openxmlformats.org/markup-compatibility/2006">
          <mc:Choice Requires="x14">
            <control shapeId="51266" r:id="rId69" name="Check Box 66">
              <controlPr defaultSize="0" autoFill="0" autoLine="0" autoPict="0">
                <anchor moveWithCells="1">
                  <from>
                    <xdr:col>17</xdr:col>
                    <xdr:colOff>60960</xdr:colOff>
                    <xdr:row>14</xdr:row>
                    <xdr:rowOff>228600</xdr:rowOff>
                  </from>
                  <to>
                    <xdr:col>20</xdr:col>
                    <xdr:colOff>45720</xdr:colOff>
                    <xdr:row>15</xdr:row>
                    <xdr:rowOff>228600</xdr:rowOff>
                  </to>
                </anchor>
              </controlPr>
            </control>
          </mc:Choice>
        </mc:AlternateContent>
        <mc:AlternateContent xmlns:mc="http://schemas.openxmlformats.org/markup-compatibility/2006">
          <mc:Choice Requires="x14">
            <control shapeId="51267" r:id="rId70" name="Check Box 67">
              <controlPr defaultSize="0" autoFill="0" autoLine="0" autoPict="0">
                <anchor moveWithCells="1">
                  <from>
                    <xdr:col>20</xdr:col>
                    <xdr:colOff>152400</xdr:colOff>
                    <xdr:row>15</xdr:row>
                    <xdr:rowOff>0</xdr:rowOff>
                  </from>
                  <to>
                    <xdr:col>23</xdr:col>
                    <xdr:colOff>129540</xdr:colOff>
                    <xdr:row>15</xdr:row>
                    <xdr:rowOff>251460</xdr:rowOff>
                  </to>
                </anchor>
              </controlPr>
            </control>
          </mc:Choice>
        </mc:AlternateContent>
        <mc:AlternateContent xmlns:mc="http://schemas.openxmlformats.org/markup-compatibility/2006">
          <mc:Choice Requires="x14">
            <control shapeId="51268" r:id="rId71" name="Check Box 68">
              <controlPr defaultSize="0" autoFill="0" autoLine="0" autoPict="0">
                <anchor moveWithCells="1">
                  <from>
                    <xdr:col>20</xdr:col>
                    <xdr:colOff>129540</xdr:colOff>
                    <xdr:row>27</xdr:row>
                    <xdr:rowOff>175260</xdr:rowOff>
                  </from>
                  <to>
                    <xdr:col>22</xdr:col>
                    <xdr:colOff>45720</xdr:colOff>
                    <xdr:row>28</xdr:row>
                    <xdr:rowOff>68580</xdr:rowOff>
                  </to>
                </anchor>
              </controlPr>
            </control>
          </mc:Choice>
        </mc:AlternateContent>
        <mc:AlternateContent xmlns:mc="http://schemas.openxmlformats.org/markup-compatibility/2006">
          <mc:Choice Requires="x14">
            <control shapeId="51269" r:id="rId72" name="Check Box 69">
              <controlPr defaultSize="0" autoFill="0" autoLine="0" autoPict="0">
                <anchor moveWithCells="1">
                  <from>
                    <xdr:col>20</xdr:col>
                    <xdr:colOff>121920</xdr:colOff>
                    <xdr:row>29</xdr:row>
                    <xdr:rowOff>15240</xdr:rowOff>
                  </from>
                  <to>
                    <xdr:col>22</xdr:col>
                    <xdr:colOff>45720</xdr:colOff>
                    <xdr:row>29</xdr:row>
                    <xdr:rowOff>243840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Y47"/>
  <sheetViews>
    <sheetView showGridLines="0" view="pageBreakPreview" zoomScaleNormal="100" zoomScaleSheetLayoutView="100" workbookViewId="0">
      <selection activeCell="T10" sqref="T10"/>
    </sheetView>
  </sheetViews>
  <sheetFormatPr defaultColWidth="9" defaultRowHeight="13.2"/>
  <cols>
    <col min="1" max="2" width="8.69921875" style="23" customWidth="1"/>
    <col min="3" max="3" width="9.19921875" style="23" bestFit="1" customWidth="1"/>
    <col min="4" max="4" width="5.19921875" style="23" bestFit="1" customWidth="1"/>
    <col min="5" max="5" width="8.69921875" style="23" customWidth="1"/>
    <col min="6" max="6" width="7.5" style="23" customWidth="1"/>
    <col min="7" max="8" width="5.59765625" style="23" customWidth="1"/>
    <col min="9" max="11" width="4.5" style="23" customWidth="1"/>
    <col min="12" max="12" width="6.5" style="23" bestFit="1" customWidth="1"/>
    <col min="13" max="14" width="5" style="23" customWidth="1"/>
    <col min="15" max="15" width="3.69921875" style="20" bestFit="1" customWidth="1"/>
    <col min="16" max="16" width="3.69921875" style="20" customWidth="1"/>
    <col min="17" max="17" width="0" style="23" hidden="1" customWidth="1"/>
    <col min="18" max="18" width="3.19921875" style="23" hidden="1" customWidth="1"/>
    <col min="19" max="19" width="9" style="23" hidden="1" customWidth="1"/>
    <col min="20" max="20" width="9" style="23" customWidth="1"/>
    <col min="21" max="21" width="9" style="23"/>
    <col min="22" max="22" width="5.19921875" style="23" bestFit="1" customWidth="1"/>
    <col min="23" max="16384" width="9" style="23"/>
  </cols>
  <sheetData>
    <row r="1" spans="1:22" ht="21" customHeight="1">
      <c r="A1" s="18" t="s">
        <v>40</v>
      </c>
      <c r="B1" s="76">
        <v>7</v>
      </c>
      <c r="C1" s="19" t="s">
        <v>93</v>
      </c>
      <c r="D1" s="19"/>
      <c r="E1" s="343" t="s">
        <v>41</v>
      </c>
      <c r="F1" s="343"/>
      <c r="G1" s="343"/>
      <c r="H1" s="76"/>
      <c r="I1" s="19"/>
      <c r="J1" s="19"/>
      <c r="K1" s="19"/>
      <c r="L1" s="19"/>
      <c r="M1" s="19"/>
      <c r="N1" s="20"/>
      <c r="V1" s="21"/>
    </row>
    <row r="2" spans="1:22">
      <c r="A2" s="22"/>
      <c r="B2" s="22"/>
      <c r="C2" s="22"/>
      <c r="D2" s="22"/>
      <c r="E2" s="22"/>
      <c r="F2" s="22"/>
      <c r="G2" s="22"/>
      <c r="H2" s="22"/>
      <c r="I2" s="22"/>
      <c r="J2" s="22"/>
      <c r="K2" s="22"/>
      <c r="L2" s="22"/>
      <c r="M2" s="22"/>
      <c r="N2" s="22"/>
    </row>
    <row r="3" spans="1:22" ht="21" customHeight="1">
      <c r="A3" s="344" t="s">
        <v>20</v>
      </c>
      <c r="B3" s="344"/>
      <c r="C3" s="724" t="s">
        <v>90</v>
      </c>
      <c r="D3" s="717"/>
      <c r="E3" s="717"/>
      <c r="F3" s="717"/>
      <c r="G3" s="717"/>
      <c r="H3" s="717"/>
      <c r="I3" s="717"/>
      <c r="J3" s="717"/>
      <c r="K3" s="717"/>
      <c r="L3" s="717"/>
      <c r="M3" s="717"/>
      <c r="N3" s="725"/>
    </row>
    <row r="4" spans="1:22" ht="21" customHeight="1">
      <c r="A4" s="344" t="s">
        <v>67</v>
      </c>
      <c r="B4" s="344"/>
      <c r="C4" s="726" t="s">
        <v>91</v>
      </c>
      <c r="D4" s="727"/>
      <c r="E4" s="727"/>
      <c r="F4" s="727"/>
      <c r="G4" s="727"/>
      <c r="H4" s="727"/>
      <c r="I4" s="727"/>
      <c r="J4" s="727"/>
      <c r="K4" s="727"/>
      <c r="L4" s="727"/>
      <c r="M4" s="727"/>
      <c r="N4" s="728"/>
    </row>
    <row r="5" spans="1:22" ht="21" customHeight="1">
      <c r="A5" s="344" t="s">
        <v>24</v>
      </c>
      <c r="B5" s="344"/>
      <c r="C5" s="712" t="str">
        <f>IF('申請書(通)'!Q11="","",'申請書(通)'!Q11)</f>
        <v/>
      </c>
      <c r="D5" s="712"/>
      <c r="E5" s="712"/>
      <c r="F5" s="712"/>
      <c r="G5" s="712"/>
      <c r="H5" s="712"/>
      <c r="I5" s="712"/>
      <c r="J5" s="712"/>
      <c r="K5" s="712"/>
      <c r="L5" s="712"/>
      <c r="M5" s="712"/>
      <c r="N5" s="729"/>
    </row>
    <row r="6" spans="1:22">
      <c r="F6" s="24"/>
      <c r="I6" s="24"/>
    </row>
    <row r="7" spans="1:22" ht="21" customHeight="1" thickBot="1">
      <c r="A7" s="750" t="s">
        <v>42</v>
      </c>
      <c r="B7" s="750"/>
      <c r="C7" s="750"/>
      <c r="D7" s="751"/>
      <c r="E7" s="751"/>
      <c r="F7" s="142"/>
      <c r="G7" s="752"/>
      <c r="H7" s="752"/>
      <c r="N7" s="734"/>
      <c r="O7" s="734"/>
    </row>
    <row r="8" spans="1:22" ht="21" customHeight="1">
      <c r="A8" s="735" t="s">
        <v>87</v>
      </c>
      <c r="B8" s="607" t="s">
        <v>199</v>
      </c>
      <c r="C8" s="607"/>
      <c r="D8" s="25"/>
      <c r="E8" s="9"/>
      <c r="F8" s="26" t="s">
        <v>38</v>
      </c>
      <c r="G8" s="748"/>
      <c r="H8" s="748"/>
      <c r="I8" s="748"/>
      <c r="J8" s="748"/>
      <c r="K8" s="748"/>
      <c r="L8" s="80" t="s">
        <v>45</v>
      </c>
      <c r="M8" s="709" t="str">
        <f>IF(E8="","",E8)</f>
        <v/>
      </c>
      <c r="N8" s="709"/>
      <c r="O8" s="134" t="s">
        <v>38</v>
      </c>
    </row>
    <row r="9" spans="1:22" ht="21" customHeight="1">
      <c r="A9" s="736"/>
      <c r="B9" s="710" t="s">
        <v>84</v>
      </c>
      <c r="C9" s="711"/>
      <c r="D9" s="167"/>
      <c r="E9" s="51"/>
      <c r="F9" s="77" t="s">
        <v>83</v>
      </c>
      <c r="G9" s="712">
        <f>'計画書(通)'!H28</f>
        <v>0</v>
      </c>
      <c r="H9" s="712"/>
      <c r="I9" s="29" t="s">
        <v>37</v>
      </c>
      <c r="J9" s="717" t="s">
        <v>88</v>
      </c>
      <c r="K9" s="717"/>
      <c r="L9" s="77" t="s">
        <v>45</v>
      </c>
      <c r="M9" s="718">
        <f>IF(D9="年間",E9,E9*G9)</f>
        <v>0</v>
      </c>
      <c r="N9" s="718"/>
      <c r="O9" s="136" t="s">
        <v>38</v>
      </c>
    </row>
    <row r="10" spans="1:22" ht="21" customHeight="1" thickBot="1">
      <c r="A10" s="737"/>
      <c r="B10" s="730" t="s">
        <v>85</v>
      </c>
      <c r="C10" s="731"/>
      <c r="D10" s="30" t="s">
        <v>86</v>
      </c>
      <c r="E10" s="31"/>
      <c r="F10" s="78" t="s">
        <v>83</v>
      </c>
      <c r="G10" s="732"/>
      <c r="H10" s="732"/>
      <c r="I10" s="32" t="s">
        <v>35</v>
      </c>
      <c r="J10" s="733" t="s">
        <v>88</v>
      </c>
      <c r="K10" s="733"/>
      <c r="L10" s="78" t="s">
        <v>45</v>
      </c>
      <c r="M10" s="718" t="str">
        <f>IF(E10="","",E10*G10)</f>
        <v/>
      </c>
      <c r="N10" s="718"/>
      <c r="O10" s="137" t="s">
        <v>38</v>
      </c>
    </row>
    <row r="11" spans="1:22" ht="21" customHeight="1">
      <c r="A11" s="735" t="s">
        <v>46</v>
      </c>
      <c r="B11" s="755" t="s">
        <v>81</v>
      </c>
      <c r="C11" s="745"/>
      <c r="D11" s="756">
        <v>1000</v>
      </c>
      <c r="E11" s="757"/>
      <c r="F11" s="80" t="s">
        <v>83</v>
      </c>
      <c r="G11" s="758"/>
      <c r="H11" s="758"/>
      <c r="I11" s="33" t="s">
        <v>37</v>
      </c>
      <c r="J11" s="759" t="s">
        <v>88</v>
      </c>
      <c r="K11" s="759"/>
      <c r="L11" s="80" t="s">
        <v>45</v>
      </c>
      <c r="M11" s="709" t="str">
        <f>IF(G11="","",D11*G11)</f>
        <v/>
      </c>
      <c r="N11" s="709"/>
      <c r="O11" s="134" t="s">
        <v>38</v>
      </c>
    </row>
    <row r="12" spans="1:22" ht="21" customHeight="1">
      <c r="A12" s="736"/>
      <c r="B12" s="719" t="s">
        <v>95</v>
      </c>
      <c r="C12" s="138" t="s">
        <v>156</v>
      </c>
      <c r="D12" s="714">
        <v>1500</v>
      </c>
      <c r="E12" s="715"/>
      <c r="F12" s="77" t="s">
        <v>83</v>
      </c>
      <c r="G12" s="716"/>
      <c r="H12" s="716"/>
      <c r="I12" s="29" t="s">
        <v>37</v>
      </c>
      <c r="J12" s="717" t="s">
        <v>88</v>
      </c>
      <c r="K12" s="717"/>
      <c r="L12" s="77" t="s">
        <v>45</v>
      </c>
      <c r="M12" s="713" t="str">
        <f t="shared" ref="M12:M14" si="0">IF(G12="","",D12*G12)</f>
        <v/>
      </c>
      <c r="N12" s="713"/>
      <c r="O12" s="136" t="s">
        <v>38</v>
      </c>
    </row>
    <row r="13" spans="1:22" ht="21" customHeight="1">
      <c r="A13" s="736"/>
      <c r="B13" s="720"/>
      <c r="C13" s="138" t="s">
        <v>157</v>
      </c>
      <c r="D13" s="714">
        <v>2000</v>
      </c>
      <c r="E13" s="715"/>
      <c r="F13" s="77" t="s">
        <v>83</v>
      </c>
      <c r="G13" s="716"/>
      <c r="H13" s="716"/>
      <c r="I13" s="29" t="s">
        <v>37</v>
      </c>
      <c r="J13" s="717" t="s">
        <v>88</v>
      </c>
      <c r="K13" s="717"/>
      <c r="L13" s="77" t="s">
        <v>45</v>
      </c>
      <c r="M13" s="718" t="str">
        <f t="shared" si="0"/>
        <v/>
      </c>
      <c r="N13" s="718"/>
      <c r="O13" s="136" t="s">
        <v>38</v>
      </c>
    </row>
    <row r="14" spans="1:22" ht="21" customHeight="1">
      <c r="A14" s="736"/>
      <c r="B14" s="720"/>
      <c r="C14" s="150" t="s">
        <v>158</v>
      </c>
      <c r="D14" s="760">
        <v>2500</v>
      </c>
      <c r="E14" s="761"/>
      <c r="F14" s="151" t="s">
        <v>83</v>
      </c>
      <c r="G14" s="762"/>
      <c r="H14" s="762"/>
      <c r="I14" s="129" t="s">
        <v>37</v>
      </c>
      <c r="J14" s="753" t="s">
        <v>88</v>
      </c>
      <c r="K14" s="753"/>
      <c r="L14" s="151" t="s">
        <v>45</v>
      </c>
      <c r="M14" s="754" t="str">
        <f t="shared" si="0"/>
        <v/>
      </c>
      <c r="N14" s="754"/>
      <c r="O14" s="140" t="s">
        <v>38</v>
      </c>
    </row>
    <row r="15" spans="1:22" ht="21" customHeight="1" thickBot="1">
      <c r="A15" s="836"/>
      <c r="B15" s="721"/>
      <c r="C15" s="34"/>
      <c r="D15" s="831"/>
      <c r="E15" s="832"/>
      <c r="F15" s="78" t="s">
        <v>83</v>
      </c>
      <c r="G15" s="82"/>
      <c r="H15" s="82"/>
      <c r="I15" s="32" t="s">
        <v>37</v>
      </c>
      <c r="J15" s="753" t="s">
        <v>88</v>
      </c>
      <c r="K15" s="753"/>
      <c r="L15" s="78" t="s">
        <v>45</v>
      </c>
      <c r="M15" s="754" t="str">
        <f>IF(G15="","",D15*G15)</f>
        <v/>
      </c>
      <c r="N15" s="754"/>
      <c r="O15" s="137" t="s">
        <v>193</v>
      </c>
    </row>
    <row r="16" spans="1:22" ht="21" customHeight="1">
      <c r="A16" s="827" t="s">
        <v>82</v>
      </c>
      <c r="B16" s="835" t="s">
        <v>81</v>
      </c>
      <c r="C16" s="835"/>
      <c r="D16" s="756">
        <v>500</v>
      </c>
      <c r="E16" s="757"/>
      <c r="F16" s="80" t="s">
        <v>83</v>
      </c>
      <c r="G16" s="758"/>
      <c r="H16" s="758"/>
      <c r="I16" s="33" t="s">
        <v>37</v>
      </c>
      <c r="J16" s="759" t="s">
        <v>88</v>
      </c>
      <c r="K16" s="759"/>
      <c r="L16" s="80" t="s">
        <v>45</v>
      </c>
      <c r="M16" s="709" t="str">
        <f t="shared" ref="M16:M18" si="1">IF(G16="","",D16*G16)</f>
        <v/>
      </c>
      <c r="N16" s="709"/>
      <c r="O16" s="134" t="s">
        <v>38</v>
      </c>
    </row>
    <row r="17" spans="1:19" ht="21" customHeight="1">
      <c r="A17" s="828"/>
      <c r="B17" s="719" t="s">
        <v>95</v>
      </c>
      <c r="C17" s="138" t="s">
        <v>156</v>
      </c>
      <c r="D17" s="714">
        <v>700</v>
      </c>
      <c r="E17" s="715"/>
      <c r="F17" s="77" t="s">
        <v>83</v>
      </c>
      <c r="G17" s="716"/>
      <c r="H17" s="716"/>
      <c r="I17" s="29" t="s">
        <v>37</v>
      </c>
      <c r="J17" s="717" t="s">
        <v>88</v>
      </c>
      <c r="K17" s="717"/>
      <c r="L17" s="77" t="s">
        <v>45</v>
      </c>
      <c r="M17" s="718" t="str">
        <f t="shared" si="1"/>
        <v/>
      </c>
      <c r="N17" s="718"/>
      <c r="O17" s="136" t="s">
        <v>38</v>
      </c>
    </row>
    <row r="18" spans="1:19" ht="21" customHeight="1">
      <c r="A18" s="828"/>
      <c r="B18" s="720"/>
      <c r="C18" s="138" t="s">
        <v>157</v>
      </c>
      <c r="D18" s="714">
        <v>900</v>
      </c>
      <c r="E18" s="715"/>
      <c r="F18" s="77" t="s">
        <v>83</v>
      </c>
      <c r="G18" s="716"/>
      <c r="H18" s="716"/>
      <c r="I18" s="29" t="s">
        <v>37</v>
      </c>
      <c r="J18" s="717" t="s">
        <v>88</v>
      </c>
      <c r="K18" s="717"/>
      <c r="L18" s="77" t="s">
        <v>45</v>
      </c>
      <c r="M18" s="718" t="str">
        <f t="shared" si="1"/>
        <v/>
      </c>
      <c r="N18" s="718"/>
      <c r="O18" s="136" t="s">
        <v>38</v>
      </c>
    </row>
    <row r="19" spans="1:19" ht="21" customHeight="1">
      <c r="A19" s="828"/>
      <c r="B19" s="720"/>
      <c r="C19" s="150" t="s">
        <v>158</v>
      </c>
      <c r="D19" s="760">
        <v>1100</v>
      </c>
      <c r="E19" s="761"/>
      <c r="F19" s="151" t="s">
        <v>83</v>
      </c>
      <c r="G19" s="762"/>
      <c r="H19" s="762"/>
      <c r="I19" s="129" t="s">
        <v>37</v>
      </c>
      <c r="J19" s="753" t="s">
        <v>88</v>
      </c>
      <c r="K19" s="753"/>
      <c r="L19" s="151" t="s">
        <v>45</v>
      </c>
      <c r="M19" s="754" t="str">
        <f>IF(G19="","",D19*G19)</f>
        <v/>
      </c>
      <c r="N19" s="754"/>
      <c r="O19" s="140" t="s">
        <v>38</v>
      </c>
    </row>
    <row r="20" spans="1:19" ht="21" customHeight="1" thickBot="1">
      <c r="A20" s="829"/>
      <c r="B20" s="830"/>
      <c r="C20" s="155"/>
      <c r="D20" s="833"/>
      <c r="E20" s="834"/>
      <c r="F20" s="151" t="s">
        <v>83</v>
      </c>
      <c r="G20" s="152"/>
      <c r="H20" s="152"/>
      <c r="I20" s="129" t="s">
        <v>37</v>
      </c>
      <c r="J20" s="753" t="s">
        <v>88</v>
      </c>
      <c r="K20" s="753"/>
      <c r="L20" s="151" t="s">
        <v>45</v>
      </c>
      <c r="M20" s="754" t="str">
        <f>IF(G20="","",D20*G20)</f>
        <v/>
      </c>
      <c r="N20" s="754"/>
      <c r="O20" s="140" t="s">
        <v>38</v>
      </c>
    </row>
    <row r="21" spans="1:19" ht="21" customHeight="1">
      <c r="A21" s="819" t="s">
        <v>191</v>
      </c>
      <c r="B21" s="723"/>
      <c r="C21" s="820"/>
      <c r="D21" s="757">
        <v>4800</v>
      </c>
      <c r="E21" s="763"/>
      <c r="F21" s="80" t="s">
        <v>83</v>
      </c>
      <c r="G21" s="758"/>
      <c r="H21" s="808"/>
      <c r="I21" s="33" t="s">
        <v>192</v>
      </c>
      <c r="J21" s="759" t="s">
        <v>88</v>
      </c>
      <c r="K21" s="759"/>
      <c r="L21" s="80" t="s">
        <v>45</v>
      </c>
      <c r="M21" s="709" t="str">
        <f>IF(G21="","",D21*G21)</f>
        <v/>
      </c>
      <c r="N21" s="709"/>
      <c r="O21" s="134" t="s">
        <v>38</v>
      </c>
    </row>
    <row r="22" spans="1:19" ht="21" customHeight="1" thickBot="1">
      <c r="A22" s="821"/>
      <c r="B22" s="822"/>
      <c r="C22" s="823"/>
      <c r="D22" s="824">
        <v>5000</v>
      </c>
      <c r="E22" s="825"/>
      <c r="F22" s="78" t="s">
        <v>83</v>
      </c>
      <c r="G22" s="732"/>
      <c r="H22" s="826"/>
      <c r="I22" s="32" t="s">
        <v>192</v>
      </c>
      <c r="J22" s="733" t="s">
        <v>88</v>
      </c>
      <c r="K22" s="733"/>
      <c r="L22" s="78" t="s">
        <v>45</v>
      </c>
      <c r="M22" s="749" t="str">
        <f>IF(G22="","",D22*G22)</f>
        <v/>
      </c>
      <c r="N22" s="749"/>
      <c r="O22" s="137" t="s">
        <v>38</v>
      </c>
    </row>
    <row r="23" spans="1:19" ht="21" customHeight="1" thickBot="1">
      <c r="A23" s="738" t="s">
        <v>47</v>
      </c>
      <c r="B23" s="739"/>
      <c r="C23" s="739"/>
      <c r="D23" s="739"/>
      <c r="E23" s="739"/>
      <c r="F23" s="739"/>
      <c r="G23" s="739"/>
      <c r="H23" s="739"/>
      <c r="I23" s="739"/>
      <c r="J23" s="739"/>
      <c r="K23" s="739"/>
      <c r="L23" s="740">
        <f>SUM(M8:N22)</f>
        <v>0</v>
      </c>
      <c r="M23" s="741"/>
      <c r="N23" s="741"/>
      <c r="O23" s="139" t="s">
        <v>38</v>
      </c>
    </row>
    <row r="24" spans="1:19" ht="21" customHeight="1">
      <c r="A24" s="742" t="s">
        <v>48</v>
      </c>
      <c r="B24" s="744" t="s">
        <v>89</v>
      </c>
      <c r="C24" s="745"/>
      <c r="D24" s="35" t="s">
        <v>80</v>
      </c>
      <c r="E24" s="52"/>
      <c r="F24" s="37" t="s">
        <v>83</v>
      </c>
      <c r="G24" s="79"/>
      <c r="H24" s="37" t="s">
        <v>102</v>
      </c>
      <c r="I24" s="53"/>
      <c r="J24" s="37" t="s">
        <v>103</v>
      </c>
      <c r="K24" s="37" t="s">
        <v>101</v>
      </c>
      <c r="L24" s="80" t="s">
        <v>45</v>
      </c>
      <c r="M24" s="746" t="str">
        <f>IF(E24="","",E24*G24*I24)</f>
        <v/>
      </c>
      <c r="N24" s="746"/>
      <c r="O24" s="134" t="s">
        <v>38</v>
      </c>
    </row>
    <row r="25" spans="1:19" ht="21" customHeight="1" thickBot="1">
      <c r="A25" s="743"/>
      <c r="B25" s="747" t="s">
        <v>49</v>
      </c>
      <c r="C25" s="731"/>
      <c r="D25" s="39" t="s">
        <v>80</v>
      </c>
      <c r="E25" s="54"/>
      <c r="F25" s="78" t="s">
        <v>83</v>
      </c>
      <c r="G25" s="55"/>
      <c r="H25" s="78" t="s">
        <v>102</v>
      </c>
      <c r="I25" s="56"/>
      <c r="J25" s="78" t="s">
        <v>103</v>
      </c>
      <c r="K25" s="78" t="s">
        <v>101</v>
      </c>
      <c r="L25" s="78" t="s">
        <v>45</v>
      </c>
      <c r="M25" s="749" t="str">
        <f>IF(E25="","",E25*G25*I25)</f>
        <v/>
      </c>
      <c r="N25" s="749"/>
      <c r="O25" s="137" t="s">
        <v>38</v>
      </c>
    </row>
    <row r="26" spans="1:19" ht="21" customHeight="1" thickBot="1">
      <c r="A26" s="778" t="s">
        <v>96</v>
      </c>
      <c r="B26" s="779"/>
      <c r="C26" s="779"/>
      <c r="D26" s="780"/>
      <c r="E26" s="781"/>
      <c r="F26" s="781"/>
      <c r="G26" s="781"/>
      <c r="H26" s="781"/>
      <c r="I26" s="781"/>
      <c r="J26" s="781"/>
      <c r="K26" s="781"/>
      <c r="L26" s="43" t="s">
        <v>45</v>
      </c>
      <c r="M26" s="782"/>
      <c r="N26" s="782"/>
      <c r="O26" s="139" t="s">
        <v>38</v>
      </c>
    </row>
    <row r="27" spans="1:19" ht="21" customHeight="1" thickBot="1">
      <c r="A27" s="738" t="s">
        <v>51</v>
      </c>
      <c r="B27" s="739"/>
      <c r="C27" s="739"/>
      <c r="D27" s="739"/>
      <c r="E27" s="739"/>
      <c r="F27" s="739"/>
      <c r="G27" s="739"/>
      <c r="H27" s="739"/>
      <c r="I27" s="739"/>
      <c r="J27" s="739"/>
      <c r="K27" s="783"/>
      <c r="L27" s="740">
        <f>SUM(M24:N26)</f>
        <v>0</v>
      </c>
      <c r="M27" s="741"/>
      <c r="N27" s="741"/>
      <c r="O27" s="139" t="s">
        <v>38</v>
      </c>
    </row>
    <row r="28" spans="1:19" ht="21" customHeight="1" thickBot="1">
      <c r="A28" s="784" t="s">
        <v>52</v>
      </c>
      <c r="B28" s="785"/>
      <c r="C28" s="785"/>
      <c r="D28" s="785"/>
      <c r="E28" s="785"/>
      <c r="F28" s="785"/>
      <c r="G28" s="785"/>
      <c r="H28" s="785"/>
      <c r="I28" s="785"/>
      <c r="J28" s="785"/>
      <c r="K28" s="786"/>
      <c r="L28" s="740">
        <f>SUM(L23,L27)</f>
        <v>0</v>
      </c>
      <c r="M28" s="741"/>
      <c r="N28" s="741"/>
      <c r="O28" s="139" t="s">
        <v>38</v>
      </c>
    </row>
    <row r="29" spans="1:19" ht="19.2">
      <c r="A29" s="24"/>
      <c r="B29" s="24"/>
      <c r="C29" s="24"/>
      <c r="D29" s="20"/>
      <c r="E29" s="44"/>
      <c r="F29" s="44"/>
      <c r="G29" s="44"/>
      <c r="H29" s="44"/>
      <c r="I29" s="20"/>
      <c r="J29" s="44"/>
      <c r="K29" s="44"/>
      <c r="L29" s="44"/>
      <c r="M29" s="44"/>
      <c r="O29" s="23"/>
      <c r="P29" s="23"/>
    </row>
    <row r="30" spans="1:19" ht="21" customHeight="1" thickBot="1">
      <c r="A30" s="764" t="s">
        <v>53</v>
      </c>
      <c r="B30" s="764"/>
      <c r="C30" s="764"/>
      <c r="D30" s="45"/>
      <c r="E30" s="45"/>
      <c r="F30" s="45"/>
      <c r="G30" s="45"/>
      <c r="H30" s="45"/>
      <c r="I30" s="45"/>
      <c r="J30" s="45"/>
      <c r="K30" s="45"/>
      <c r="L30" s="45"/>
      <c r="M30" s="45"/>
      <c r="N30" s="45"/>
      <c r="O30" s="45"/>
      <c r="P30" s="46"/>
    </row>
    <row r="31" spans="1:19" ht="21" customHeight="1" thickBot="1">
      <c r="A31" s="765" t="s">
        <v>54</v>
      </c>
      <c r="B31" s="766"/>
      <c r="C31" s="767"/>
      <c r="D31" s="768" t="s">
        <v>55</v>
      </c>
      <c r="E31" s="766"/>
      <c r="F31" s="766"/>
      <c r="G31" s="766"/>
      <c r="H31" s="766"/>
      <c r="I31" s="766"/>
      <c r="J31" s="766"/>
      <c r="K31" s="767"/>
      <c r="L31" s="768" t="s">
        <v>56</v>
      </c>
      <c r="M31" s="766"/>
      <c r="N31" s="766"/>
      <c r="O31" s="769"/>
      <c r="P31" s="47"/>
    </row>
    <row r="32" spans="1:19" ht="21" customHeight="1">
      <c r="A32" s="770" t="s">
        <v>183</v>
      </c>
      <c r="B32" s="771"/>
      <c r="C32" s="772"/>
      <c r="D32" s="773"/>
      <c r="E32" s="774"/>
      <c r="F32" s="774"/>
      <c r="G32" s="774"/>
      <c r="H32" s="774"/>
      <c r="I32" s="774"/>
      <c r="J32" s="774"/>
      <c r="K32" s="775"/>
      <c r="L32" s="776"/>
      <c r="M32" s="777"/>
      <c r="N32" s="777"/>
      <c r="O32" s="134" t="s">
        <v>38</v>
      </c>
      <c r="Q32" s="23" t="s">
        <v>94</v>
      </c>
      <c r="S32" s="23" t="s">
        <v>57</v>
      </c>
    </row>
    <row r="33" spans="1:25" ht="21" customHeight="1">
      <c r="A33" s="798" t="s">
        <v>58</v>
      </c>
      <c r="B33" s="799"/>
      <c r="C33" s="800"/>
      <c r="D33" s="787"/>
      <c r="E33" s="788"/>
      <c r="F33" s="788"/>
      <c r="G33" s="788"/>
      <c r="H33" s="788"/>
      <c r="I33" s="788"/>
      <c r="J33" s="788"/>
      <c r="K33" s="789"/>
      <c r="L33" s="790"/>
      <c r="M33" s="791"/>
      <c r="N33" s="791"/>
      <c r="O33" s="135" t="s">
        <v>38</v>
      </c>
      <c r="Q33" s="23" t="s">
        <v>58</v>
      </c>
      <c r="S33" s="23" t="s">
        <v>59</v>
      </c>
    </row>
    <row r="34" spans="1:25" ht="21" customHeight="1">
      <c r="A34" s="798" t="s">
        <v>60</v>
      </c>
      <c r="B34" s="799"/>
      <c r="C34" s="800"/>
      <c r="D34" s="787"/>
      <c r="E34" s="788"/>
      <c r="F34" s="788"/>
      <c r="G34" s="788"/>
      <c r="H34" s="788"/>
      <c r="I34" s="788"/>
      <c r="J34" s="788"/>
      <c r="K34" s="789"/>
      <c r="L34" s="790"/>
      <c r="M34" s="791"/>
      <c r="N34" s="791"/>
      <c r="O34" s="140" t="s">
        <v>38</v>
      </c>
      <c r="Q34" s="23" t="s">
        <v>60</v>
      </c>
    </row>
    <row r="35" spans="1:25" ht="21" customHeight="1">
      <c r="A35" s="798" t="s">
        <v>61</v>
      </c>
      <c r="B35" s="799"/>
      <c r="C35" s="800"/>
      <c r="D35" s="787"/>
      <c r="E35" s="788"/>
      <c r="F35" s="788"/>
      <c r="G35" s="788"/>
      <c r="H35" s="788"/>
      <c r="I35" s="788"/>
      <c r="J35" s="788"/>
      <c r="K35" s="789"/>
      <c r="L35" s="790"/>
      <c r="M35" s="791"/>
      <c r="N35" s="791"/>
      <c r="O35" s="140" t="s">
        <v>38</v>
      </c>
      <c r="Q35" s="23" t="s">
        <v>61</v>
      </c>
    </row>
    <row r="36" spans="1:25" ht="21" customHeight="1">
      <c r="A36" s="798" t="s">
        <v>63</v>
      </c>
      <c r="B36" s="799"/>
      <c r="C36" s="800"/>
      <c r="D36" s="787"/>
      <c r="E36" s="788"/>
      <c r="F36" s="788"/>
      <c r="G36" s="788"/>
      <c r="H36" s="788"/>
      <c r="I36" s="788"/>
      <c r="J36" s="788"/>
      <c r="K36" s="789"/>
      <c r="L36" s="790"/>
      <c r="M36" s="791"/>
      <c r="N36" s="791"/>
      <c r="O36" s="140" t="s">
        <v>38</v>
      </c>
      <c r="Q36" s="23" t="s">
        <v>63</v>
      </c>
      <c r="Y36" s="86"/>
    </row>
    <row r="37" spans="1:25" ht="21" customHeight="1">
      <c r="A37" s="798" t="s">
        <v>62</v>
      </c>
      <c r="B37" s="799"/>
      <c r="C37" s="800"/>
      <c r="D37" s="787"/>
      <c r="E37" s="788"/>
      <c r="F37" s="788"/>
      <c r="G37" s="788"/>
      <c r="H37" s="788"/>
      <c r="I37" s="788"/>
      <c r="J37" s="788"/>
      <c r="K37" s="789"/>
      <c r="L37" s="790"/>
      <c r="M37" s="791"/>
      <c r="N37" s="791"/>
      <c r="O37" s="136" t="s">
        <v>38</v>
      </c>
      <c r="Q37" s="23" t="s">
        <v>62</v>
      </c>
    </row>
    <row r="38" spans="1:25" ht="21" customHeight="1">
      <c r="A38" s="798" t="s">
        <v>137</v>
      </c>
      <c r="B38" s="799"/>
      <c r="C38" s="800"/>
      <c r="D38" s="787"/>
      <c r="E38" s="788"/>
      <c r="F38" s="788"/>
      <c r="G38" s="788"/>
      <c r="H38" s="788"/>
      <c r="I38" s="788"/>
      <c r="J38" s="788"/>
      <c r="K38" s="789"/>
      <c r="L38" s="817"/>
      <c r="M38" s="818"/>
      <c r="N38" s="818"/>
      <c r="O38" s="136" t="s">
        <v>10</v>
      </c>
    </row>
    <row r="39" spans="1:25" ht="21" customHeight="1">
      <c r="A39" s="798" t="s">
        <v>50</v>
      </c>
      <c r="B39" s="799"/>
      <c r="C39" s="800"/>
      <c r="D39" s="787"/>
      <c r="E39" s="788"/>
      <c r="F39" s="788"/>
      <c r="G39" s="788"/>
      <c r="H39" s="788"/>
      <c r="I39" s="788"/>
      <c r="J39" s="788"/>
      <c r="K39" s="789"/>
      <c r="L39" s="790"/>
      <c r="M39" s="791"/>
      <c r="N39" s="791"/>
      <c r="O39" s="136" t="s">
        <v>38</v>
      </c>
      <c r="Q39" s="23" t="s">
        <v>50</v>
      </c>
    </row>
    <row r="40" spans="1:25" ht="21" customHeight="1" thickBot="1">
      <c r="A40" s="48" t="s">
        <v>49</v>
      </c>
      <c r="B40" s="801"/>
      <c r="C40" s="802"/>
      <c r="D40" s="803"/>
      <c r="E40" s="804"/>
      <c r="F40" s="804"/>
      <c r="G40" s="804"/>
      <c r="H40" s="804"/>
      <c r="I40" s="804"/>
      <c r="J40" s="804"/>
      <c r="K40" s="805"/>
      <c r="L40" s="806"/>
      <c r="M40" s="807"/>
      <c r="N40" s="807"/>
      <c r="O40" s="137" t="s">
        <v>38</v>
      </c>
    </row>
    <row r="41" spans="1:25" ht="21" customHeight="1" thickBot="1">
      <c r="A41" s="809" t="s">
        <v>191</v>
      </c>
      <c r="B41" s="810"/>
      <c r="C41" s="811"/>
      <c r="D41" s="812">
        <f>IF(G21="",5000,4800)</f>
        <v>5000</v>
      </c>
      <c r="E41" s="813"/>
      <c r="F41" s="176" t="s">
        <v>83</v>
      </c>
      <c r="G41" s="814">
        <f>IF(G21="",G22,G21)</f>
        <v>0</v>
      </c>
      <c r="H41" s="815"/>
      <c r="I41" s="176" t="s">
        <v>192</v>
      </c>
      <c r="J41" s="176"/>
      <c r="K41" s="177"/>
      <c r="L41" s="816" t="str">
        <f>IF(M21="",M22,M21)</f>
        <v/>
      </c>
      <c r="M41" s="813"/>
      <c r="N41" s="813"/>
      <c r="O41" s="139" t="s">
        <v>38</v>
      </c>
    </row>
    <row r="42" spans="1:25" ht="21" customHeight="1" thickBot="1">
      <c r="A42" s="737" t="s">
        <v>64</v>
      </c>
      <c r="B42" s="792"/>
      <c r="C42" s="792"/>
      <c r="D42" s="792"/>
      <c r="E42" s="792"/>
      <c r="F42" s="792"/>
      <c r="G42" s="792"/>
      <c r="H42" s="792"/>
      <c r="I42" s="792"/>
      <c r="J42" s="792"/>
      <c r="K42" s="792"/>
      <c r="L42" s="793">
        <f>SUM(L32:N41)</f>
        <v>0</v>
      </c>
      <c r="M42" s="794"/>
      <c r="N42" s="794"/>
      <c r="O42" s="141" t="s">
        <v>38</v>
      </c>
    </row>
    <row r="43" spans="1:25" ht="13.8" thickBot="1"/>
    <row r="44" spans="1:25" ht="21" customHeight="1" thickBot="1">
      <c r="A44" s="765" t="s">
        <v>52</v>
      </c>
      <c r="B44" s="766"/>
      <c r="C44" s="795">
        <f>L28</f>
        <v>0</v>
      </c>
      <c r="D44" s="795"/>
      <c r="E44" s="43" t="s">
        <v>65</v>
      </c>
      <c r="F44" s="766" t="s">
        <v>64</v>
      </c>
      <c r="G44" s="766"/>
      <c r="H44" s="766"/>
      <c r="I44" s="796">
        <f>L42</f>
        <v>0</v>
      </c>
      <c r="J44" s="796"/>
      <c r="K44" s="796"/>
      <c r="L44" s="43" t="s">
        <v>66</v>
      </c>
      <c r="M44" s="797">
        <f>IF(C44="","",C44-I44)</f>
        <v>0</v>
      </c>
      <c r="N44" s="797"/>
      <c r="O44" s="49" t="s">
        <v>10</v>
      </c>
      <c r="P44" s="50"/>
    </row>
    <row r="45" spans="1:25" ht="23.25" customHeight="1">
      <c r="A45" s="722" t="s">
        <v>195</v>
      </c>
      <c r="B45" s="723"/>
      <c r="C45" s="723"/>
      <c r="D45" s="723"/>
      <c r="E45" s="723"/>
      <c r="F45" s="723"/>
      <c r="G45" s="723"/>
      <c r="H45" s="723"/>
      <c r="I45" s="723"/>
      <c r="J45" s="723"/>
      <c r="K45" s="723"/>
      <c r="L45" s="723"/>
      <c r="M45" s="723"/>
      <c r="N45" s="723"/>
      <c r="O45" s="723"/>
    </row>
    <row r="47" spans="1:25">
      <c r="Y47" s="23" t="str">
        <f>IF('計画書(通)'!H28="","",'計画書(通)'!H28)</f>
        <v/>
      </c>
    </row>
  </sheetData>
  <mergeCells count="133">
    <mergeCell ref="A16:A20"/>
    <mergeCell ref="B17:B20"/>
    <mergeCell ref="J15:K15"/>
    <mergeCell ref="J20:K20"/>
    <mergeCell ref="M15:N15"/>
    <mergeCell ref="M20:N20"/>
    <mergeCell ref="D15:E15"/>
    <mergeCell ref="D20:E20"/>
    <mergeCell ref="B16:C16"/>
    <mergeCell ref="D16:E16"/>
    <mergeCell ref="G16:H16"/>
    <mergeCell ref="J16:K16"/>
    <mergeCell ref="M16:N16"/>
    <mergeCell ref="D17:E17"/>
    <mergeCell ref="G17:H17"/>
    <mergeCell ref="J17:K17"/>
    <mergeCell ref="M17:N17"/>
    <mergeCell ref="D18:E18"/>
    <mergeCell ref="G18:H18"/>
    <mergeCell ref="A11:A15"/>
    <mergeCell ref="M21:N21"/>
    <mergeCell ref="G21:H21"/>
    <mergeCell ref="A41:C41"/>
    <mergeCell ref="D41:E41"/>
    <mergeCell ref="G41:H41"/>
    <mergeCell ref="L41:N41"/>
    <mergeCell ref="A37:C37"/>
    <mergeCell ref="D37:K37"/>
    <mergeCell ref="L37:N37"/>
    <mergeCell ref="A38:C38"/>
    <mergeCell ref="D38:K38"/>
    <mergeCell ref="L38:N38"/>
    <mergeCell ref="A35:C35"/>
    <mergeCell ref="D35:K35"/>
    <mergeCell ref="L35:N35"/>
    <mergeCell ref="A36:C36"/>
    <mergeCell ref="D36:K36"/>
    <mergeCell ref="L36:N36"/>
    <mergeCell ref="A21:C22"/>
    <mergeCell ref="D22:E22"/>
    <mergeCell ref="G22:H22"/>
    <mergeCell ref="J22:K22"/>
    <mergeCell ref="M22:N22"/>
    <mergeCell ref="A33:C33"/>
    <mergeCell ref="D33:K33"/>
    <mergeCell ref="L33:N33"/>
    <mergeCell ref="A42:K42"/>
    <mergeCell ref="L42:N42"/>
    <mergeCell ref="A44:B44"/>
    <mergeCell ref="C44:D44"/>
    <mergeCell ref="F44:H44"/>
    <mergeCell ref="I44:K44"/>
    <mergeCell ref="M44:N44"/>
    <mergeCell ref="A39:C39"/>
    <mergeCell ref="D39:K39"/>
    <mergeCell ref="L39:N39"/>
    <mergeCell ref="B40:C40"/>
    <mergeCell ref="D40:K40"/>
    <mergeCell ref="L40:N40"/>
    <mergeCell ref="A34:C34"/>
    <mergeCell ref="D34:K34"/>
    <mergeCell ref="L34:N34"/>
    <mergeCell ref="A30:C30"/>
    <mergeCell ref="A31:C31"/>
    <mergeCell ref="D31:K31"/>
    <mergeCell ref="L31:O31"/>
    <mergeCell ref="A32:C32"/>
    <mergeCell ref="D32:K32"/>
    <mergeCell ref="L32:N32"/>
    <mergeCell ref="A26:C26"/>
    <mergeCell ref="D26:K26"/>
    <mergeCell ref="M26:N26"/>
    <mergeCell ref="A27:K27"/>
    <mergeCell ref="L27:N27"/>
    <mergeCell ref="A28:K28"/>
    <mergeCell ref="L28:N28"/>
    <mergeCell ref="M25:N25"/>
    <mergeCell ref="A7:C7"/>
    <mergeCell ref="D7:E7"/>
    <mergeCell ref="G7:H7"/>
    <mergeCell ref="J19:K19"/>
    <mergeCell ref="M19:N19"/>
    <mergeCell ref="B11:C11"/>
    <mergeCell ref="D11:E11"/>
    <mergeCell ref="G11:H11"/>
    <mergeCell ref="J11:K11"/>
    <mergeCell ref="M11:N11"/>
    <mergeCell ref="D12:E12"/>
    <mergeCell ref="G12:H12"/>
    <mergeCell ref="J12:K12"/>
    <mergeCell ref="D14:E14"/>
    <mergeCell ref="G14:H14"/>
    <mergeCell ref="J14:K14"/>
    <mergeCell ref="M14:N14"/>
    <mergeCell ref="J18:K18"/>
    <mergeCell ref="M18:N18"/>
    <mergeCell ref="D19:E19"/>
    <mergeCell ref="G19:H19"/>
    <mergeCell ref="D21:E21"/>
    <mergeCell ref="J21:K21"/>
    <mergeCell ref="A45:O45"/>
    <mergeCell ref="E1:G1"/>
    <mergeCell ref="A3:B3"/>
    <mergeCell ref="C3:N3"/>
    <mergeCell ref="A4:B4"/>
    <mergeCell ref="C4:N4"/>
    <mergeCell ref="A5:B5"/>
    <mergeCell ref="C5:N5"/>
    <mergeCell ref="J9:K9"/>
    <mergeCell ref="M9:N9"/>
    <mergeCell ref="B10:C10"/>
    <mergeCell ref="G10:H10"/>
    <mergeCell ref="J10:K10"/>
    <mergeCell ref="M10:N10"/>
    <mergeCell ref="N7:O7"/>
    <mergeCell ref="A8:A10"/>
    <mergeCell ref="B8:C8"/>
    <mergeCell ref="A23:K23"/>
    <mergeCell ref="L23:N23"/>
    <mergeCell ref="A24:A25"/>
    <mergeCell ref="B24:C24"/>
    <mergeCell ref="M24:N24"/>
    <mergeCell ref="B25:C25"/>
    <mergeCell ref="G8:K8"/>
    <mergeCell ref="M8:N8"/>
    <mergeCell ref="B9:C9"/>
    <mergeCell ref="G9:H9"/>
    <mergeCell ref="M12:N12"/>
    <mergeCell ref="D13:E13"/>
    <mergeCell ref="G13:H13"/>
    <mergeCell ref="J13:K13"/>
    <mergeCell ref="M13:N13"/>
    <mergeCell ref="B12:B15"/>
  </mergeCells>
  <phoneticPr fontId="1"/>
  <conditionalFormatting sqref="G9:H9">
    <cfRule type="cellIs" dxfId="3" priority="2" operator="equal">
      <formula>0</formula>
    </cfRule>
    <cfRule type="expression" dxfId="2" priority="3">
      <formula>$D$9="年間"</formula>
    </cfRule>
  </conditionalFormatting>
  <conditionalFormatting sqref="M9:N9">
    <cfRule type="cellIs" dxfId="1" priority="1" operator="equal">
      <formula>0</formula>
    </cfRule>
  </conditionalFormatting>
  <dataValidations count="2">
    <dataValidation type="whole" allowBlank="1" showInputMessage="1" showErrorMessage="1" sqref="E8" xr:uid="{00000000-0002-0000-0400-000001000000}">
      <formula1>1</formula1>
      <formula2>30000</formula2>
    </dataValidation>
    <dataValidation type="list" allowBlank="1" showInputMessage="1" showErrorMessage="1" sqref="D9" xr:uid="{8E7490FB-BE02-42F6-A880-99C4B6E88747}">
      <formula1>"1回,年間"</formula1>
    </dataValidation>
  </dataValidations>
  <printOptions horizontalCentered="1" verticalCentered="1"/>
  <pageMargins left="0.59055118110236227" right="0.31496062992125984" top="0.39370078740157483" bottom="0.19685039370078741" header="0.31496062992125984" footer="0.31496062992125984"/>
  <pageSetup paperSize="9" scale="84" orientation="portrait" blackAndWhite="1" r:id="rId1"/>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7893" r:id="rId4" name="Check Box 5">
              <controlPr defaultSize="0" autoFill="0" autoLine="0" autoPict="0">
                <anchor moveWithCells="1">
                  <from>
                    <xdr:col>1</xdr:col>
                    <xdr:colOff>213360</xdr:colOff>
                    <xdr:row>39</xdr:row>
                    <xdr:rowOff>22860</xdr:rowOff>
                  </from>
                  <to>
                    <xdr:col>1</xdr:col>
                    <xdr:colOff>632460</xdr:colOff>
                    <xdr:row>39</xdr:row>
                    <xdr:rowOff>220980</xdr:rowOff>
                  </to>
                </anchor>
              </controlPr>
            </control>
          </mc:Choice>
        </mc:AlternateContent>
        <mc:AlternateContent xmlns:mc="http://schemas.openxmlformats.org/markup-compatibility/2006">
          <mc:Choice Requires="x14">
            <control shapeId="37894" r:id="rId5" name="Check Box 6">
              <controlPr defaultSize="0" autoFill="0" autoLine="0" autoPict="0">
                <anchor moveWithCells="1">
                  <from>
                    <xdr:col>2</xdr:col>
                    <xdr:colOff>38100</xdr:colOff>
                    <xdr:row>39</xdr:row>
                    <xdr:rowOff>15240</xdr:rowOff>
                  </from>
                  <to>
                    <xdr:col>2</xdr:col>
                    <xdr:colOff>457200</xdr:colOff>
                    <xdr:row>39</xdr:row>
                    <xdr:rowOff>251460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D215C-2C0E-4B59-9966-A84D551E1523}">
  <sheetPr>
    <tabColor rgb="FF92D050"/>
  </sheetPr>
  <dimension ref="A1:Y48"/>
  <sheetViews>
    <sheetView showGridLines="0" view="pageBreakPreview" zoomScaleNormal="100" zoomScaleSheetLayoutView="100" workbookViewId="0">
      <selection activeCell="D10" sqref="D10"/>
    </sheetView>
  </sheetViews>
  <sheetFormatPr defaultColWidth="9" defaultRowHeight="13.2"/>
  <cols>
    <col min="1" max="2" width="8.69921875" style="23" customWidth="1"/>
    <col min="3" max="3" width="9.19921875" style="23" bestFit="1" customWidth="1"/>
    <col min="4" max="4" width="5.19921875" style="23" bestFit="1" customWidth="1"/>
    <col min="5" max="5" width="8.69921875" style="23" customWidth="1"/>
    <col min="6" max="6" width="7.5" style="23" customWidth="1"/>
    <col min="7" max="8" width="5.59765625" style="23" customWidth="1"/>
    <col min="9" max="11" width="4.5" style="23" customWidth="1"/>
    <col min="12" max="12" width="6.5" style="23" bestFit="1" customWidth="1"/>
    <col min="13" max="14" width="5" style="23" customWidth="1"/>
    <col min="15" max="15" width="3.69921875" style="20" bestFit="1" customWidth="1"/>
    <col min="16" max="16" width="3.69921875" style="20" customWidth="1"/>
    <col min="17" max="17" width="0" style="23" hidden="1" customWidth="1"/>
    <col min="18" max="18" width="3.19921875" style="23" hidden="1" customWidth="1"/>
    <col min="19" max="19" width="9" style="23" hidden="1" customWidth="1"/>
    <col min="20" max="20" width="9" style="23" customWidth="1"/>
    <col min="21" max="21" width="9" style="23"/>
    <col min="22" max="22" width="5.19921875" style="23" bestFit="1" customWidth="1"/>
    <col min="23" max="16384" width="9" style="23"/>
  </cols>
  <sheetData>
    <row r="1" spans="1:22" ht="21" customHeight="1">
      <c r="A1" s="18" t="s">
        <v>40</v>
      </c>
      <c r="B1" s="76">
        <f>'[1]収支予算書(通)'!B1</f>
        <v>6</v>
      </c>
      <c r="C1" s="19" t="s">
        <v>93</v>
      </c>
      <c r="D1" s="19"/>
      <c r="E1" s="343" t="s">
        <v>41</v>
      </c>
      <c r="F1" s="343"/>
      <c r="G1" s="343"/>
      <c r="H1" s="76"/>
      <c r="I1" s="19"/>
      <c r="J1" s="19"/>
      <c r="K1" s="19"/>
      <c r="L1" s="19"/>
      <c r="M1" s="19"/>
      <c r="N1" s="20"/>
      <c r="V1" s="21"/>
    </row>
    <row r="2" spans="1:22">
      <c r="A2" s="22"/>
      <c r="B2" s="22"/>
      <c r="C2" s="22"/>
      <c r="D2" s="22"/>
      <c r="E2" s="22"/>
      <c r="F2" s="22"/>
      <c r="G2" s="22"/>
      <c r="H2" s="22"/>
      <c r="I2" s="22"/>
      <c r="J2" s="22"/>
      <c r="K2" s="22"/>
      <c r="L2" s="22"/>
      <c r="M2" s="22"/>
      <c r="N2" s="22"/>
    </row>
    <row r="3" spans="1:22" ht="21" customHeight="1">
      <c r="A3" s="344" t="s">
        <v>20</v>
      </c>
      <c r="B3" s="344"/>
      <c r="C3" s="724" t="s">
        <v>90</v>
      </c>
      <c r="D3" s="717"/>
      <c r="E3" s="717"/>
      <c r="F3" s="717"/>
      <c r="G3" s="717"/>
      <c r="H3" s="717"/>
      <c r="I3" s="717"/>
      <c r="J3" s="717"/>
      <c r="K3" s="717"/>
      <c r="L3" s="717"/>
      <c r="M3" s="717"/>
      <c r="N3" s="725"/>
    </row>
    <row r="4" spans="1:22" ht="21" customHeight="1">
      <c r="A4" s="344" t="s">
        <v>67</v>
      </c>
      <c r="B4" s="344"/>
      <c r="C4" s="726" t="s">
        <v>91</v>
      </c>
      <c r="D4" s="727"/>
      <c r="E4" s="727"/>
      <c r="F4" s="727"/>
      <c r="G4" s="727"/>
      <c r="H4" s="727"/>
      <c r="I4" s="727"/>
      <c r="J4" s="727"/>
      <c r="K4" s="727"/>
      <c r="L4" s="727"/>
      <c r="M4" s="727"/>
      <c r="N4" s="728"/>
    </row>
    <row r="5" spans="1:22" ht="21" customHeight="1">
      <c r="A5" s="344" t="s">
        <v>24</v>
      </c>
      <c r="B5" s="344"/>
      <c r="C5" s="908" t="str">
        <f>IF('[1]申請書(通)(例)'!Q11="","",'[1]申請書(通)(例)'!Q11)</f>
        <v>中央シニア倶楽部</v>
      </c>
      <c r="D5" s="908"/>
      <c r="E5" s="908"/>
      <c r="F5" s="908"/>
      <c r="G5" s="908"/>
      <c r="H5" s="908"/>
      <c r="I5" s="908"/>
      <c r="J5" s="908"/>
      <c r="K5" s="908"/>
      <c r="L5" s="908"/>
      <c r="M5" s="908"/>
      <c r="N5" s="909"/>
    </row>
    <row r="6" spans="1:22">
      <c r="F6" s="24"/>
      <c r="I6" s="24"/>
    </row>
    <row r="7" spans="1:22" ht="21" customHeight="1" thickBot="1">
      <c r="A7" s="750" t="s">
        <v>42</v>
      </c>
      <c r="B7" s="750"/>
      <c r="C7" s="750"/>
      <c r="D7" s="751"/>
      <c r="E7" s="751"/>
      <c r="F7" s="133"/>
      <c r="G7" s="752"/>
      <c r="H7" s="752"/>
      <c r="N7" s="734"/>
      <c r="O7" s="734"/>
    </row>
    <row r="8" spans="1:22" ht="21" customHeight="1">
      <c r="A8" s="735" t="s">
        <v>87</v>
      </c>
      <c r="B8" s="607" t="s">
        <v>43</v>
      </c>
      <c r="C8" s="607"/>
      <c r="D8" s="25"/>
      <c r="E8" s="10">
        <v>30000</v>
      </c>
      <c r="F8" s="26" t="s">
        <v>38</v>
      </c>
      <c r="G8" s="748" t="s">
        <v>44</v>
      </c>
      <c r="H8" s="748"/>
      <c r="I8" s="748"/>
      <c r="J8" s="748"/>
      <c r="K8" s="748"/>
      <c r="L8" s="80" t="s">
        <v>45</v>
      </c>
      <c r="M8" s="898">
        <f>IF(E8="","",E8)</f>
        <v>30000</v>
      </c>
      <c r="N8" s="898"/>
      <c r="O8" s="134" t="s">
        <v>38</v>
      </c>
    </row>
    <row r="9" spans="1:22" ht="21" customHeight="1">
      <c r="A9" s="736"/>
      <c r="B9" s="344" t="s">
        <v>239</v>
      </c>
      <c r="C9" s="344"/>
      <c r="D9" s="188"/>
      <c r="E9" s="189"/>
      <c r="F9" s="160" t="s">
        <v>38</v>
      </c>
      <c r="G9" s="906" t="s">
        <v>240</v>
      </c>
      <c r="H9" s="906"/>
      <c r="I9" s="906"/>
      <c r="J9" s="906"/>
      <c r="K9" s="906"/>
      <c r="L9" s="20" t="s">
        <v>45</v>
      </c>
      <c r="M9" s="907" t="str">
        <f t="shared" ref="M9:M19" si="0">IF(E9="","",E9)</f>
        <v/>
      </c>
      <c r="N9" s="907"/>
      <c r="O9" s="135" t="s">
        <v>38</v>
      </c>
    </row>
    <row r="10" spans="1:22" ht="21" customHeight="1">
      <c r="A10" s="736"/>
      <c r="B10" s="710" t="s">
        <v>84</v>
      </c>
      <c r="C10" s="711"/>
      <c r="D10" s="27" t="s">
        <v>100</v>
      </c>
      <c r="E10" s="28">
        <v>1000</v>
      </c>
      <c r="F10" s="77" t="s">
        <v>83</v>
      </c>
      <c r="G10" s="905">
        <v>24</v>
      </c>
      <c r="H10" s="905"/>
      <c r="I10" s="29" t="s">
        <v>37</v>
      </c>
      <c r="J10" s="717" t="s">
        <v>88</v>
      </c>
      <c r="K10" s="717"/>
      <c r="L10" s="77" t="s">
        <v>45</v>
      </c>
      <c r="M10" s="904">
        <v>24000</v>
      </c>
      <c r="N10" s="904"/>
      <c r="O10" s="136" t="s">
        <v>38</v>
      </c>
    </row>
    <row r="11" spans="1:22" ht="21" customHeight="1" thickBot="1">
      <c r="A11" s="737"/>
      <c r="B11" s="730" t="s">
        <v>85</v>
      </c>
      <c r="C11" s="731"/>
      <c r="D11" s="30" t="s">
        <v>86</v>
      </c>
      <c r="E11" s="31" t="str">
        <f>IF('[1]計画書(通)'!N42="","",'[1]計画書(通)'!N42)</f>
        <v/>
      </c>
      <c r="F11" s="78" t="s">
        <v>83</v>
      </c>
      <c r="G11" s="732" t="str">
        <f>IF(E11="","",'[1]計画書(通)'!H33)</f>
        <v/>
      </c>
      <c r="H11" s="732"/>
      <c r="I11" s="32" t="s">
        <v>35</v>
      </c>
      <c r="J11" s="733" t="s">
        <v>88</v>
      </c>
      <c r="K11" s="733"/>
      <c r="L11" s="78" t="s">
        <v>45</v>
      </c>
      <c r="M11" s="894" t="str">
        <f t="shared" si="0"/>
        <v/>
      </c>
      <c r="N11" s="894"/>
      <c r="O11" s="137" t="s">
        <v>38</v>
      </c>
    </row>
    <row r="12" spans="1:22" ht="21" customHeight="1">
      <c r="A12" s="735" t="s">
        <v>46</v>
      </c>
      <c r="B12" s="755" t="s">
        <v>81</v>
      </c>
      <c r="C12" s="745"/>
      <c r="D12" s="756">
        <v>1000</v>
      </c>
      <c r="E12" s="757"/>
      <c r="F12" s="80" t="s">
        <v>83</v>
      </c>
      <c r="G12" s="758" t="str">
        <f>IF(E12="","",'[1]計画書(通)'!H34)</f>
        <v/>
      </c>
      <c r="H12" s="758"/>
      <c r="I12" s="33" t="s">
        <v>37</v>
      </c>
      <c r="J12" s="759" t="s">
        <v>88</v>
      </c>
      <c r="K12" s="759"/>
      <c r="L12" s="80" t="s">
        <v>45</v>
      </c>
      <c r="M12" s="899" t="str">
        <f t="shared" si="0"/>
        <v/>
      </c>
      <c r="N12" s="899"/>
      <c r="O12" s="134" t="s">
        <v>38</v>
      </c>
    </row>
    <row r="13" spans="1:22" ht="21" customHeight="1">
      <c r="A13" s="736"/>
      <c r="B13" s="900" t="s">
        <v>95</v>
      </c>
      <c r="C13" s="138" t="s">
        <v>156</v>
      </c>
      <c r="D13" s="714">
        <v>1500</v>
      </c>
      <c r="E13" s="715"/>
      <c r="F13" s="77" t="s">
        <v>83</v>
      </c>
      <c r="G13" s="905">
        <v>24</v>
      </c>
      <c r="H13" s="905"/>
      <c r="I13" s="29" t="s">
        <v>37</v>
      </c>
      <c r="J13" s="717" t="s">
        <v>88</v>
      </c>
      <c r="K13" s="717"/>
      <c r="L13" s="77" t="s">
        <v>45</v>
      </c>
      <c r="M13" s="904">
        <v>36000</v>
      </c>
      <c r="N13" s="904"/>
      <c r="O13" s="136" t="s">
        <v>38</v>
      </c>
    </row>
    <row r="14" spans="1:22" ht="21" customHeight="1">
      <c r="A14" s="736"/>
      <c r="B14" s="900"/>
      <c r="C14" s="138" t="s">
        <v>157</v>
      </c>
      <c r="D14" s="714">
        <v>2000</v>
      </c>
      <c r="E14" s="715"/>
      <c r="F14" s="77" t="s">
        <v>83</v>
      </c>
      <c r="G14" s="716" t="str">
        <f>IF(E14="","",'[1]計画書(通)'!H36)</f>
        <v/>
      </c>
      <c r="H14" s="716"/>
      <c r="I14" s="29" t="s">
        <v>37</v>
      </c>
      <c r="J14" s="717" t="s">
        <v>88</v>
      </c>
      <c r="K14" s="717"/>
      <c r="L14" s="77" t="s">
        <v>45</v>
      </c>
      <c r="M14" s="892" t="str">
        <f t="shared" si="0"/>
        <v/>
      </c>
      <c r="N14" s="892"/>
      <c r="O14" s="136" t="s">
        <v>38</v>
      </c>
    </row>
    <row r="15" spans="1:22" ht="21" customHeight="1">
      <c r="A15" s="736"/>
      <c r="B15" s="900"/>
      <c r="C15" s="138" t="s">
        <v>158</v>
      </c>
      <c r="D15" s="714">
        <v>2500</v>
      </c>
      <c r="E15" s="715"/>
      <c r="F15" s="77" t="s">
        <v>83</v>
      </c>
      <c r="G15" s="716" t="str">
        <f>IF(E15="","",'[1]計画書(通)'!H37)</f>
        <v/>
      </c>
      <c r="H15" s="716"/>
      <c r="I15" s="29" t="s">
        <v>37</v>
      </c>
      <c r="J15" s="717" t="s">
        <v>88</v>
      </c>
      <c r="K15" s="717"/>
      <c r="L15" s="77" t="s">
        <v>45</v>
      </c>
      <c r="M15" s="892" t="str">
        <f t="shared" si="0"/>
        <v/>
      </c>
      <c r="N15" s="892"/>
      <c r="O15" s="136" t="s">
        <v>38</v>
      </c>
    </row>
    <row r="16" spans="1:22" ht="21" customHeight="1" thickBot="1">
      <c r="A16" s="737"/>
      <c r="B16" s="901"/>
      <c r="C16" s="34"/>
      <c r="D16" s="831"/>
      <c r="E16" s="893"/>
      <c r="F16" s="78" t="s">
        <v>83</v>
      </c>
      <c r="G16" s="732" t="str">
        <f>IF(E16="","",'[1]計画書(通)'!H38)</f>
        <v/>
      </c>
      <c r="H16" s="732"/>
      <c r="I16" s="32" t="s">
        <v>37</v>
      </c>
      <c r="J16" s="733" t="s">
        <v>88</v>
      </c>
      <c r="K16" s="733"/>
      <c r="L16" s="78" t="s">
        <v>45</v>
      </c>
      <c r="M16" s="894" t="str">
        <f t="shared" si="0"/>
        <v/>
      </c>
      <c r="N16" s="894"/>
      <c r="O16" s="137" t="s">
        <v>38</v>
      </c>
    </row>
    <row r="17" spans="1:16" ht="21" customHeight="1">
      <c r="A17" s="744" t="s">
        <v>82</v>
      </c>
      <c r="B17" s="835" t="s">
        <v>81</v>
      </c>
      <c r="C17" s="835"/>
      <c r="D17" s="756">
        <v>500</v>
      </c>
      <c r="E17" s="757"/>
      <c r="F17" s="80" t="s">
        <v>83</v>
      </c>
      <c r="G17" s="897">
        <v>24</v>
      </c>
      <c r="H17" s="897"/>
      <c r="I17" s="33" t="s">
        <v>37</v>
      </c>
      <c r="J17" s="759" t="s">
        <v>88</v>
      </c>
      <c r="K17" s="759"/>
      <c r="L17" s="80" t="s">
        <v>45</v>
      </c>
      <c r="M17" s="898">
        <v>12000</v>
      </c>
      <c r="N17" s="898"/>
      <c r="O17" s="134" t="s">
        <v>38</v>
      </c>
    </row>
    <row r="18" spans="1:16" ht="21" customHeight="1">
      <c r="A18" s="895"/>
      <c r="B18" s="719" t="s">
        <v>95</v>
      </c>
      <c r="C18" s="138" t="s">
        <v>156</v>
      </c>
      <c r="D18" s="714">
        <v>700</v>
      </c>
      <c r="E18" s="715"/>
      <c r="F18" s="77" t="s">
        <v>83</v>
      </c>
      <c r="G18" s="716" t="str">
        <f>IF(E18="","",'[1]計画書(通)'!H40)</f>
        <v/>
      </c>
      <c r="H18" s="716"/>
      <c r="I18" s="29" t="s">
        <v>37</v>
      </c>
      <c r="J18" s="717" t="s">
        <v>88</v>
      </c>
      <c r="K18" s="717"/>
      <c r="L18" s="77" t="s">
        <v>45</v>
      </c>
      <c r="M18" s="892" t="str">
        <f t="shared" si="0"/>
        <v/>
      </c>
      <c r="N18" s="892"/>
      <c r="O18" s="136" t="s">
        <v>38</v>
      </c>
    </row>
    <row r="19" spans="1:16" ht="21" customHeight="1">
      <c r="A19" s="895"/>
      <c r="B19" s="720"/>
      <c r="C19" s="138" t="s">
        <v>157</v>
      </c>
      <c r="D19" s="714">
        <v>900</v>
      </c>
      <c r="E19" s="715"/>
      <c r="F19" s="77" t="s">
        <v>83</v>
      </c>
      <c r="G19" s="716" t="str">
        <f>IF(E19="","",'[1]計画書(通)'!H41)</f>
        <v/>
      </c>
      <c r="H19" s="716"/>
      <c r="I19" s="29" t="s">
        <v>37</v>
      </c>
      <c r="J19" s="717" t="s">
        <v>88</v>
      </c>
      <c r="K19" s="717"/>
      <c r="L19" s="77" t="s">
        <v>45</v>
      </c>
      <c r="M19" s="892" t="str">
        <f t="shared" si="0"/>
        <v/>
      </c>
      <c r="N19" s="892"/>
      <c r="O19" s="136" t="s">
        <v>38</v>
      </c>
    </row>
    <row r="20" spans="1:16" ht="21" customHeight="1">
      <c r="A20" s="895"/>
      <c r="B20" s="720"/>
      <c r="C20" s="138" t="s">
        <v>158</v>
      </c>
      <c r="D20" s="714">
        <v>1100</v>
      </c>
      <c r="E20" s="715"/>
      <c r="F20" s="77" t="s">
        <v>83</v>
      </c>
      <c r="G20" s="716" t="str">
        <f>IF(E20="","",'[1]計画書(通)'!H42)</f>
        <v/>
      </c>
      <c r="H20" s="716"/>
      <c r="I20" s="29" t="s">
        <v>37</v>
      </c>
      <c r="J20" s="717" t="s">
        <v>88</v>
      </c>
      <c r="K20" s="717"/>
      <c r="L20" s="77" t="s">
        <v>45</v>
      </c>
      <c r="M20" s="892" t="str">
        <f>IF(E20="","",E20)</f>
        <v/>
      </c>
      <c r="N20" s="892"/>
      <c r="O20" s="136" t="s">
        <v>38</v>
      </c>
    </row>
    <row r="21" spans="1:16" ht="21" customHeight="1" thickBot="1">
      <c r="A21" s="896"/>
      <c r="B21" s="891"/>
      <c r="C21" s="34"/>
      <c r="D21" s="902"/>
      <c r="E21" s="903"/>
      <c r="F21" s="78" t="s">
        <v>83</v>
      </c>
      <c r="G21" s="732"/>
      <c r="H21" s="732"/>
      <c r="I21" s="32" t="s">
        <v>194</v>
      </c>
      <c r="J21" s="733" t="s">
        <v>88</v>
      </c>
      <c r="K21" s="733"/>
      <c r="L21" s="78" t="s">
        <v>45</v>
      </c>
      <c r="M21" s="892" t="str">
        <f>IF(E21="","",E21)</f>
        <v/>
      </c>
      <c r="N21" s="892"/>
      <c r="O21" s="137" t="s">
        <v>38</v>
      </c>
    </row>
    <row r="22" spans="1:16" ht="21" customHeight="1">
      <c r="A22" s="879" t="s">
        <v>191</v>
      </c>
      <c r="B22" s="880"/>
      <c r="C22" s="881"/>
      <c r="D22" s="757">
        <v>4800</v>
      </c>
      <c r="E22" s="885"/>
      <c r="F22" s="80" t="s">
        <v>83</v>
      </c>
      <c r="G22" s="758"/>
      <c r="H22" s="886"/>
      <c r="I22" s="33" t="s">
        <v>192</v>
      </c>
      <c r="J22" s="759" t="s">
        <v>88</v>
      </c>
      <c r="K22" s="759"/>
      <c r="L22" s="80" t="s">
        <v>45</v>
      </c>
      <c r="M22" s="709" t="str">
        <f>IF(G22="","",D22*G22)</f>
        <v/>
      </c>
      <c r="N22" s="709"/>
      <c r="O22" s="134" t="s">
        <v>38</v>
      </c>
    </row>
    <row r="23" spans="1:16" ht="21" customHeight="1" thickBot="1">
      <c r="A23" s="882"/>
      <c r="B23" s="883"/>
      <c r="C23" s="884"/>
      <c r="D23" s="824">
        <v>5000</v>
      </c>
      <c r="E23" s="887"/>
      <c r="F23" s="78" t="s">
        <v>83</v>
      </c>
      <c r="G23" s="888">
        <v>5</v>
      </c>
      <c r="H23" s="889"/>
      <c r="I23" s="32" t="s">
        <v>192</v>
      </c>
      <c r="J23" s="733" t="s">
        <v>88</v>
      </c>
      <c r="K23" s="733"/>
      <c r="L23" s="78" t="s">
        <v>45</v>
      </c>
      <c r="M23" s="890">
        <f>IF(G23="","",D23*G23)</f>
        <v>25000</v>
      </c>
      <c r="N23" s="890"/>
      <c r="O23" s="137" t="s">
        <v>38</v>
      </c>
    </row>
    <row r="24" spans="1:16" ht="21" customHeight="1" thickBot="1">
      <c r="A24" s="738" t="s">
        <v>47</v>
      </c>
      <c r="B24" s="739"/>
      <c r="C24" s="739"/>
      <c r="D24" s="739"/>
      <c r="E24" s="739"/>
      <c r="F24" s="739"/>
      <c r="G24" s="739"/>
      <c r="H24" s="739"/>
      <c r="I24" s="739"/>
      <c r="J24" s="739"/>
      <c r="K24" s="739"/>
      <c r="L24" s="872">
        <f>SUM(M8:N23)</f>
        <v>127000</v>
      </c>
      <c r="M24" s="873"/>
      <c r="N24" s="873"/>
      <c r="O24" s="139" t="s">
        <v>38</v>
      </c>
    </row>
    <row r="25" spans="1:16" ht="21" customHeight="1">
      <c r="A25" s="742" t="s">
        <v>48</v>
      </c>
      <c r="B25" s="744" t="s">
        <v>89</v>
      </c>
      <c r="C25" s="745"/>
      <c r="D25" s="35" t="s">
        <v>80</v>
      </c>
      <c r="E25" s="36">
        <v>100</v>
      </c>
      <c r="F25" s="37" t="s">
        <v>83</v>
      </c>
      <c r="G25" s="81">
        <v>24</v>
      </c>
      <c r="H25" s="37" t="s">
        <v>102</v>
      </c>
      <c r="I25" s="38">
        <v>4</v>
      </c>
      <c r="J25" s="37" t="s">
        <v>103</v>
      </c>
      <c r="K25" s="37" t="s">
        <v>101</v>
      </c>
      <c r="L25" s="80" t="s">
        <v>45</v>
      </c>
      <c r="M25" s="877">
        <f>IF(E25="","",E25*G25*I25)</f>
        <v>9600</v>
      </c>
      <c r="N25" s="877"/>
      <c r="O25" s="134" t="s">
        <v>38</v>
      </c>
    </row>
    <row r="26" spans="1:16" ht="21" customHeight="1" thickBot="1">
      <c r="A26" s="743"/>
      <c r="B26" s="747" t="s">
        <v>49</v>
      </c>
      <c r="C26" s="731"/>
      <c r="D26" s="39" t="s">
        <v>80</v>
      </c>
      <c r="E26" s="40">
        <v>50</v>
      </c>
      <c r="F26" s="78" t="s">
        <v>83</v>
      </c>
      <c r="G26" s="41">
        <v>24</v>
      </c>
      <c r="H26" s="78" t="s">
        <v>102</v>
      </c>
      <c r="I26" s="42">
        <v>4</v>
      </c>
      <c r="J26" s="78" t="s">
        <v>103</v>
      </c>
      <c r="K26" s="78" t="s">
        <v>101</v>
      </c>
      <c r="L26" s="78" t="s">
        <v>45</v>
      </c>
      <c r="M26" s="878">
        <f>IF(E26="","",E26*G26*I26)</f>
        <v>4800</v>
      </c>
      <c r="N26" s="878"/>
      <c r="O26" s="137" t="s">
        <v>38</v>
      </c>
    </row>
    <row r="27" spans="1:16" ht="21" customHeight="1" thickBot="1">
      <c r="A27" s="778" t="s">
        <v>96</v>
      </c>
      <c r="B27" s="779"/>
      <c r="C27" s="779"/>
      <c r="D27" s="780"/>
      <c r="E27" s="781"/>
      <c r="F27" s="781"/>
      <c r="G27" s="781"/>
      <c r="H27" s="781"/>
      <c r="I27" s="781"/>
      <c r="J27" s="781"/>
      <c r="K27" s="781"/>
      <c r="L27" s="43" t="s">
        <v>45</v>
      </c>
      <c r="M27" s="782"/>
      <c r="N27" s="782"/>
      <c r="O27" s="139" t="s">
        <v>38</v>
      </c>
    </row>
    <row r="28" spans="1:16" ht="21" customHeight="1" thickBot="1">
      <c r="A28" s="869" t="s">
        <v>51</v>
      </c>
      <c r="B28" s="870"/>
      <c r="C28" s="870"/>
      <c r="D28" s="870"/>
      <c r="E28" s="870"/>
      <c r="F28" s="870"/>
      <c r="G28" s="870"/>
      <c r="H28" s="870"/>
      <c r="I28" s="870"/>
      <c r="J28" s="870"/>
      <c r="K28" s="871"/>
      <c r="L28" s="872">
        <f>SUM(M25:N27)</f>
        <v>14400</v>
      </c>
      <c r="M28" s="873"/>
      <c r="N28" s="873"/>
      <c r="O28" s="139" t="s">
        <v>38</v>
      </c>
    </row>
    <row r="29" spans="1:16" ht="21" customHeight="1" thickBot="1">
      <c r="A29" s="874" t="s">
        <v>52</v>
      </c>
      <c r="B29" s="875"/>
      <c r="C29" s="875"/>
      <c r="D29" s="875"/>
      <c r="E29" s="875"/>
      <c r="F29" s="875"/>
      <c r="G29" s="875"/>
      <c r="H29" s="875"/>
      <c r="I29" s="875"/>
      <c r="J29" s="875"/>
      <c r="K29" s="876"/>
      <c r="L29" s="872">
        <f>SUM(L24,L28)</f>
        <v>141400</v>
      </c>
      <c r="M29" s="873"/>
      <c r="N29" s="873"/>
      <c r="O29" s="139" t="s">
        <v>38</v>
      </c>
    </row>
    <row r="30" spans="1:16" ht="19.2">
      <c r="A30" s="24"/>
      <c r="B30" s="24"/>
      <c r="C30" s="24"/>
      <c r="D30" s="20"/>
      <c r="E30" s="44"/>
      <c r="F30" s="44"/>
      <c r="G30" s="44"/>
      <c r="H30" s="44"/>
      <c r="I30" s="20"/>
      <c r="J30" s="44"/>
      <c r="K30" s="44"/>
      <c r="L30" s="44"/>
      <c r="M30" s="44"/>
      <c r="O30" s="23"/>
      <c r="P30" s="23"/>
    </row>
    <row r="31" spans="1:16" ht="21" customHeight="1" thickBot="1">
      <c r="A31" s="764" t="s">
        <v>53</v>
      </c>
      <c r="B31" s="764"/>
      <c r="C31" s="764"/>
      <c r="D31" s="45"/>
      <c r="E31" s="45"/>
      <c r="F31" s="45"/>
      <c r="G31" s="45"/>
      <c r="H31" s="45"/>
      <c r="I31" s="45"/>
      <c r="J31" s="45"/>
      <c r="K31" s="45"/>
      <c r="L31" s="45"/>
      <c r="M31" s="45"/>
      <c r="N31" s="45"/>
      <c r="O31" s="45"/>
      <c r="P31" s="46"/>
    </row>
    <row r="32" spans="1:16" ht="21" customHeight="1" thickBot="1">
      <c r="A32" s="765" t="s">
        <v>54</v>
      </c>
      <c r="B32" s="766"/>
      <c r="C32" s="767"/>
      <c r="D32" s="768" t="s">
        <v>55</v>
      </c>
      <c r="E32" s="766"/>
      <c r="F32" s="766"/>
      <c r="G32" s="766"/>
      <c r="H32" s="766"/>
      <c r="I32" s="766"/>
      <c r="J32" s="766"/>
      <c r="K32" s="767"/>
      <c r="L32" s="768" t="s">
        <v>56</v>
      </c>
      <c r="M32" s="766"/>
      <c r="N32" s="766"/>
      <c r="O32" s="769"/>
      <c r="P32" s="47"/>
    </row>
    <row r="33" spans="1:25" ht="21" customHeight="1">
      <c r="A33" s="770" t="s">
        <v>183</v>
      </c>
      <c r="B33" s="771"/>
      <c r="C33" s="772"/>
      <c r="D33" s="864" t="s">
        <v>121</v>
      </c>
      <c r="E33" s="865"/>
      <c r="F33" s="865"/>
      <c r="G33" s="865"/>
      <c r="H33" s="865"/>
      <c r="I33" s="865"/>
      <c r="J33" s="865"/>
      <c r="K33" s="866"/>
      <c r="L33" s="867">
        <v>24000</v>
      </c>
      <c r="M33" s="868"/>
      <c r="N33" s="868"/>
      <c r="O33" s="134" t="s">
        <v>38</v>
      </c>
      <c r="Q33" s="23" t="s">
        <v>94</v>
      </c>
      <c r="S33" s="23" t="s">
        <v>57</v>
      </c>
    </row>
    <row r="34" spans="1:25" ht="21" customHeight="1">
      <c r="A34" s="798" t="s">
        <v>58</v>
      </c>
      <c r="B34" s="799"/>
      <c r="C34" s="800"/>
      <c r="D34" s="852" t="s">
        <v>122</v>
      </c>
      <c r="E34" s="853"/>
      <c r="F34" s="853"/>
      <c r="G34" s="853"/>
      <c r="H34" s="853"/>
      <c r="I34" s="853"/>
      <c r="J34" s="853"/>
      <c r="K34" s="854"/>
      <c r="L34" s="855">
        <v>45000</v>
      </c>
      <c r="M34" s="856"/>
      <c r="N34" s="856"/>
      <c r="O34" s="135" t="s">
        <v>38</v>
      </c>
      <c r="Q34" s="23" t="s">
        <v>58</v>
      </c>
      <c r="S34" s="23" t="s">
        <v>59</v>
      </c>
    </row>
    <row r="35" spans="1:25" ht="21" customHeight="1">
      <c r="A35" s="798" t="s">
        <v>60</v>
      </c>
      <c r="B35" s="799"/>
      <c r="C35" s="800"/>
      <c r="D35" s="852" t="s">
        <v>123</v>
      </c>
      <c r="E35" s="853"/>
      <c r="F35" s="853"/>
      <c r="G35" s="853"/>
      <c r="H35" s="853"/>
      <c r="I35" s="853"/>
      <c r="J35" s="853"/>
      <c r="K35" s="854"/>
      <c r="L35" s="855">
        <v>5000</v>
      </c>
      <c r="M35" s="856"/>
      <c r="N35" s="856"/>
      <c r="O35" s="140" t="s">
        <v>38</v>
      </c>
      <c r="Q35" s="23" t="s">
        <v>60</v>
      </c>
    </row>
    <row r="36" spans="1:25" ht="21" customHeight="1">
      <c r="A36" s="798" t="s">
        <v>61</v>
      </c>
      <c r="B36" s="799"/>
      <c r="C36" s="800"/>
      <c r="D36" s="852" t="s">
        <v>124</v>
      </c>
      <c r="E36" s="853"/>
      <c r="F36" s="853"/>
      <c r="G36" s="853"/>
      <c r="H36" s="853"/>
      <c r="I36" s="853"/>
      <c r="J36" s="853"/>
      <c r="K36" s="854"/>
      <c r="L36" s="855">
        <v>4000</v>
      </c>
      <c r="M36" s="856"/>
      <c r="N36" s="856"/>
      <c r="O36" s="140" t="s">
        <v>38</v>
      </c>
      <c r="Q36" s="23" t="s">
        <v>61</v>
      </c>
    </row>
    <row r="37" spans="1:25" ht="21" customHeight="1">
      <c r="A37" s="798" t="s">
        <v>63</v>
      </c>
      <c r="B37" s="799"/>
      <c r="C37" s="800"/>
      <c r="D37" s="852" t="s">
        <v>127</v>
      </c>
      <c r="E37" s="853"/>
      <c r="F37" s="853"/>
      <c r="G37" s="853"/>
      <c r="H37" s="853"/>
      <c r="I37" s="853"/>
      <c r="J37" s="853"/>
      <c r="K37" s="854"/>
      <c r="L37" s="855">
        <v>12000</v>
      </c>
      <c r="M37" s="856"/>
      <c r="N37" s="856"/>
      <c r="O37" s="140" t="s">
        <v>38</v>
      </c>
      <c r="Q37" s="23" t="s">
        <v>63</v>
      </c>
    </row>
    <row r="38" spans="1:25" ht="21" customHeight="1">
      <c r="A38" s="798" t="s">
        <v>62</v>
      </c>
      <c r="B38" s="799"/>
      <c r="C38" s="800"/>
      <c r="D38" s="852" t="s">
        <v>136</v>
      </c>
      <c r="E38" s="853"/>
      <c r="F38" s="853"/>
      <c r="G38" s="853"/>
      <c r="H38" s="853"/>
      <c r="I38" s="853"/>
      <c r="J38" s="853"/>
      <c r="K38" s="854"/>
      <c r="L38" s="855">
        <v>12000</v>
      </c>
      <c r="M38" s="856"/>
      <c r="N38" s="856"/>
      <c r="O38" s="136" t="s">
        <v>38</v>
      </c>
      <c r="Q38" s="23" t="s">
        <v>62</v>
      </c>
    </row>
    <row r="39" spans="1:25" ht="21" customHeight="1">
      <c r="A39" s="798" t="s">
        <v>137</v>
      </c>
      <c r="B39" s="799"/>
      <c r="C39" s="800"/>
      <c r="D39" s="852"/>
      <c r="E39" s="853"/>
      <c r="F39" s="853"/>
      <c r="G39" s="853"/>
      <c r="H39" s="853"/>
      <c r="I39" s="853"/>
      <c r="J39" s="853"/>
      <c r="K39" s="854"/>
      <c r="L39" s="862">
        <v>0</v>
      </c>
      <c r="M39" s="863"/>
      <c r="N39" s="863"/>
      <c r="O39" s="136" t="s">
        <v>10</v>
      </c>
    </row>
    <row r="40" spans="1:25" ht="21" customHeight="1">
      <c r="A40" s="798" t="s">
        <v>50</v>
      </c>
      <c r="B40" s="799"/>
      <c r="C40" s="800"/>
      <c r="D40" s="852" t="s">
        <v>126</v>
      </c>
      <c r="E40" s="853"/>
      <c r="F40" s="853"/>
      <c r="G40" s="853"/>
      <c r="H40" s="853"/>
      <c r="I40" s="853"/>
      <c r="J40" s="853"/>
      <c r="K40" s="854"/>
      <c r="L40" s="855">
        <v>9600</v>
      </c>
      <c r="M40" s="856"/>
      <c r="N40" s="856"/>
      <c r="O40" s="136" t="s">
        <v>38</v>
      </c>
      <c r="Q40" s="23" t="s">
        <v>50</v>
      </c>
    </row>
    <row r="41" spans="1:25" ht="21" customHeight="1" thickBot="1">
      <c r="A41" s="48" t="s">
        <v>49</v>
      </c>
      <c r="B41" s="801"/>
      <c r="C41" s="802"/>
      <c r="D41" s="857" t="s">
        <v>125</v>
      </c>
      <c r="E41" s="858"/>
      <c r="F41" s="858"/>
      <c r="G41" s="858"/>
      <c r="H41" s="858"/>
      <c r="I41" s="858"/>
      <c r="J41" s="858"/>
      <c r="K41" s="859"/>
      <c r="L41" s="860">
        <v>4800</v>
      </c>
      <c r="M41" s="861"/>
      <c r="N41" s="861"/>
      <c r="O41" s="137" t="s">
        <v>38</v>
      </c>
    </row>
    <row r="42" spans="1:25" ht="21" customHeight="1" thickBot="1">
      <c r="A42" s="841" t="s">
        <v>191</v>
      </c>
      <c r="B42" s="842"/>
      <c r="C42" s="843"/>
      <c r="D42" s="844">
        <v>5000</v>
      </c>
      <c r="E42" s="845"/>
      <c r="F42" s="156" t="s">
        <v>83</v>
      </c>
      <c r="G42" s="846">
        <v>5</v>
      </c>
      <c r="H42" s="847"/>
      <c r="I42" s="156" t="s">
        <v>192</v>
      </c>
      <c r="J42" s="156"/>
      <c r="K42" s="157"/>
      <c r="L42" s="848">
        <v>25000</v>
      </c>
      <c r="M42" s="849"/>
      <c r="N42" s="849"/>
      <c r="O42" s="139" t="s">
        <v>38</v>
      </c>
    </row>
    <row r="43" spans="1:25" ht="21" customHeight="1" thickBot="1">
      <c r="A43" s="737" t="s">
        <v>64</v>
      </c>
      <c r="B43" s="792"/>
      <c r="C43" s="792"/>
      <c r="D43" s="792"/>
      <c r="E43" s="792"/>
      <c r="F43" s="792"/>
      <c r="G43" s="792"/>
      <c r="H43" s="792"/>
      <c r="I43" s="792"/>
      <c r="J43" s="792"/>
      <c r="K43" s="792"/>
      <c r="L43" s="850">
        <f>SUM(L33:N42)</f>
        <v>141400</v>
      </c>
      <c r="M43" s="851"/>
      <c r="N43" s="851"/>
      <c r="O43" s="141" t="s">
        <v>38</v>
      </c>
    </row>
    <row r="44" spans="1:25" ht="13.8" thickBot="1"/>
    <row r="45" spans="1:25" ht="21" customHeight="1" thickBot="1">
      <c r="A45" s="765" t="s">
        <v>52</v>
      </c>
      <c r="B45" s="766"/>
      <c r="C45" s="837">
        <f>L29</f>
        <v>141400</v>
      </c>
      <c r="D45" s="837"/>
      <c r="E45" s="43" t="s">
        <v>65</v>
      </c>
      <c r="F45" s="766" t="s">
        <v>64</v>
      </c>
      <c r="G45" s="766"/>
      <c r="H45" s="766"/>
      <c r="I45" s="838">
        <f>L43</f>
        <v>141400</v>
      </c>
      <c r="J45" s="838"/>
      <c r="K45" s="838"/>
      <c r="L45" s="43" t="s">
        <v>66</v>
      </c>
      <c r="M45" s="839">
        <f>IF(C45="","",C45-I45)</f>
        <v>0</v>
      </c>
      <c r="N45" s="839"/>
      <c r="O45" s="49" t="s">
        <v>10</v>
      </c>
      <c r="P45" s="50"/>
    </row>
    <row r="46" spans="1:25" ht="21" customHeight="1">
      <c r="A46" s="722" t="s">
        <v>196</v>
      </c>
      <c r="B46" s="840"/>
      <c r="C46" s="840"/>
      <c r="D46" s="840"/>
      <c r="E46" s="840"/>
      <c r="F46" s="840"/>
      <c r="G46" s="840"/>
      <c r="H46" s="840"/>
      <c r="I46" s="840"/>
      <c r="J46" s="840"/>
      <c r="K46" s="840"/>
      <c r="L46" s="840"/>
      <c r="M46" s="840"/>
      <c r="N46" s="840"/>
      <c r="O46" s="840"/>
    </row>
    <row r="48" spans="1:25">
      <c r="Y48" s="23" t="str">
        <f>IF('[1]計画書(通)'!H30="","",'[1]計画書(通)'!H30)</f>
        <v/>
      </c>
    </row>
  </sheetData>
  <mergeCells count="138">
    <mergeCell ref="E1:G1"/>
    <mergeCell ref="A3:B3"/>
    <mergeCell ref="C3:N3"/>
    <mergeCell ref="A4:B4"/>
    <mergeCell ref="C4:N4"/>
    <mergeCell ref="A5:B5"/>
    <mergeCell ref="C5:N5"/>
    <mergeCell ref="A7:C7"/>
    <mergeCell ref="D7:E7"/>
    <mergeCell ref="G7:H7"/>
    <mergeCell ref="N7:O7"/>
    <mergeCell ref="A8:A11"/>
    <mergeCell ref="B8:C8"/>
    <mergeCell ref="G8:K8"/>
    <mergeCell ref="M8:N8"/>
    <mergeCell ref="B9:C9"/>
    <mergeCell ref="G9:K9"/>
    <mergeCell ref="M9:N9"/>
    <mergeCell ref="B10:C10"/>
    <mergeCell ref="G10:H10"/>
    <mergeCell ref="J10:K10"/>
    <mergeCell ref="M10:N10"/>
    <mergeCell ref="B11:C11"/>
    <mergeCell ref="G11:H11"/>
    <mergeCell ref="J11:K11"/>
    <mergeCell ref="M11:N11"/>
    <mergeCell ref="M13:N13"/>
    <mergeCell ref="D14:E14"/>
    <mergeCell ref="G14:H14"/>
    <mergeCell ref="J14:K14"/>
    <mergeCell ref="M14:N14"/>
    <mergeCell ref="D15:E15"/>
    <mergeCell ref="G15:H15"/>
    <mergeCell ref="J15:K15"/>
    <mergeCell ref="M15:N15"/>
    <mergeCell ref="D13:E13"/>
    <mergeCell ref="G13:H13"/>
    <mergeCell ref="J13:K13"/>
    <mergeCell ref="D16:E16"/>
    <mergeCell ref="G16:H16"/>
    <mergeCell ref="J16:K16"/>
    <mergeCell ref="M16:N16"/>
    <mergeCell ref="A17:A21"/>
    <mergeCell ref="B17:C17"/>
    <mergeCell ref="D17:E17"/>
    <mergeCell ref="G17:H17"/>
    <mergeCell ref="J17:K17"/>
    <mergeCell ref="M17:N17"/>
    <mergeCell ref="A12:A16"/>
    <mergeCell ref="B12:C12"/>
    <mergeCell ref="D12:E12"/>
    <mergeCell ref="G12:H12"/>
    <mergeCell ref="J12:K12"/>
    <mergeCell ref="M12:N12"/>
    <mergeCell ref="B13:B16"/>
    <mergeCell ref="G20:H20"/>
    <mergeCell ref="J20:K20"/>
    <mergeCell ref="M20:N20"/>
    <mergeCell ref="D21:E21"/>
    <mergeCell ref="G21:H21"/>
    <mergeCell ref="J21:K21"/>
    <mergeCell ref="M21:N21"/>
    <mergeCell ref="B18:B21"/>
    <mergeCell ref="D18:E18"/>
    <mergeCell ref="G18:H18"/>
    <mergeCell ref="J18:K18"/>
    <mergeCell ref="M18:N18"/>
    <mergeCell ref="D19:E19"/>
    <mergeCell ref="G19:H19"/>
    <mergeCell ref="J19:K19"/>
    <mergeCell ref="M19:N19"/>
    <mergeCell ref="D20:E20"/>
    <mergeCell ref="A24:K24"/>
    <mergeCell ref="L24:N24"/>
    <mergeCell ref="A25:A26"/>
    <mergeCell ref="B25:C25"/>
    <mergeCell ref="M25:N25"/>
    <mergeCell ref="B26:C26"/>
    <mergeCell ref="M26:N26"/>
    <mergeCell ref="A22:C23"/>
    <mergeCell ref="D22:E22"/>
    <mergeCell ref="G22:H22"/>
    <mergeCell ref="J22:K22"/>
    <mergeCell ref="M22:N22"/>
    <mergeCell ref="D23:E23"/>
    <mergeCell ref="G23:H23"/>
    <mergeCell ref="J23:K23"/>
    <mergeCell ref="M23:N23"/>
    <mergeCell ref="A31:C31"/>
    <mergeCell ref="A32:C32"/>
    <mergeCell ref="D32:K32"/>
    <mergeCell ref="L32:O32"/>
    <mergeCell ref="A33:C33"/>
    <mergeCell ref="D33:K33"/>
    <mergeCell ref="L33:N33"/>
    <mergeCell ref="A27:C27"/>
    <mergeCell ref="D27:K27"/>
    <mergeCell ref="M27:N27"/>
    <mergeCell ref="A28:K28"/>
    <mergeCell ref="L28:N28"/>
    <mergeCell ref="A29:K29"/>
    <mergeCell ref="L29:N29"/>
    <mergeCell ref="A36:C36"/>
    <mergeCell ref="D36:K36"/>
    <mergeCell ref="L36:N36"/>
    <mergeCell ref="A37:C37"/>
    <mergeCell ref="D37:K37"/>
    <mergeCell ref="L37:N37"/>
    <mergeCell ref="A34:C34"/>
    <mergeCell ref="D34:K34"/>
    <mergeCell ref="L34:N34"/>
    <mergeCell ref="A35:C35"/>
    <mergeCell ref="D35:K35"/>
    <mergeCell ref="L35:N35"/>
    <mergeCell ref="A40:C40"/>
    <mergeCell ref="D40:K40"/>
    <mergeCell ref="L40:N40"/>
    <mergeCell ref="B41:C41"/>
    <mergeCell ref="D41:K41"/>
    <mergeCell ref="L41:N41"/>
    <mergeCell ref="A38:C38"/>
    <mergeCell ref="D38:K38"/>
    <mergeCell ref="L38:N38"/>
    <mergeCell ref="A39:C39"/>
    <mergeCell ref="D39:K39"/>
    <mergeCell ref="L39:N39"/>
    <mergeCell ref="A45:B45"/>
    <mergeCell ref="C45:D45"/>
    <mergeCell ref="F45:H45"/>
    <mergeCell ref="I45:K45"/>
    <mergeCell ref="M45:N45"/>
    <mergeCell ref="A46:O46"/>
    <mergeCell ref="A42:C42"/>
    <mergeCell ref="D42:E42"/>
    <mergeCell ref="G42:H42"/>
    <mergeCell ref="L42:N42"/>
    <mergeCell ref="A43:K43"/>
    <mergeCell ref="L43:N43"/>
  </mergeCells>
  <phoneticPr fontId="1"/>
  <dataValidations count="2">
    <dataValidation type="whole" allowBlank="1" showInputMessage="1" showErrorMessage="1" sqref="E9" xr:uid="{73A8917C-9B7C-4035-8365-1261C587C379}">
      <formula1>1</formula1>
      <formula2>15000</formula2>
    </dataValidation>
    <dataValidation type="whole" allowBlank="1" showInputMessage="1" showErrorMessage="1" sqref="E8" xr:uid="{E2845767-7880-4190-B32E-BD2EE6253A4F}">
      <formula1>1</formula1>
      <formula2>30000</formula2>
    </dataValidation>
  </dataValidations>
  <pageMargins left="0.59055118110236227" right="0.31496062992125984" top="0.39370078740157483" bottom="0.19685039370078741" header="0.31496062992125984" footer="0.31496062992125984"/>
  <pageSetup paperSize="9" scale="87" orientation="portrait" blackAndWhite="1" r:id="rId1"/>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59393" r:id="rId4" name="Check Box 1">
              <controlPr defaultSize="0" autoFill="0" autoLine="0" autoPict="0">
                <anchor moveWithCells="1">
                  <from>
                    <xdr:col>1</xdr:col>
                    <xdr:colOff>213360</xdr:colOff>
                    <xdr:row>40</xdr:row>
                    <xdr:rowOff>15240</xdr:rowOff>
                  </from>
                  <to>
                    <xdr:col>1</xdr:col>
                    <xdr:colOff>632460</xdr:colOff>
                    <xdr:row>40</xdr:row>
                    <xdr:rowOff>213360</xdr:rowOff>
                  </to>
                </anchor>
              </controlPr>
            </control>
          </mc:Choice>
        </mc:AlternateContent>
        <mc:AlternateContent xmlns:mc="http://schemas.openxmlformats.org/markup-compatibility/2006">
          <mc:Choice Requires="x14">
            <control shapeId="59394" r:id="rId5" name="Check Box 2">
              <controlPr defaultSize="0" autoFill="0" autoLine="0" autoPict="0">
                <anchor moveWithCells="1">
                  <from>
                    <xdr:col>2</xdr:col>
                    <xdr:colOff>38100</xdr:colOff>
                    <xdr:row>39</xdr:row>
                    <xdr:rowOff>281940</xdr:rowOff>
                  </from>
                  <to>
                    <xdr:col>2</xdr:col>
                    <xdr:colOff>457200</xdr:colOff>
                    <xdr:row>40</xdr:row>
                    <xdr:rowOff>243840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75E9E-F16C-4066-AD64-7748B73254FB}">
  <sheetPr>
    <tabColor rgb="FF92D050"/>
    <pageSetUpPr fitToPage="1"/>
  </sheetPr>
  <dimension ref="A1:AD47"/>
  <sheetViews>
    <sheetView showGridLines="0" view="pageBreakPreview" topLeftCell="K30" zoomScaleNormal="100" zoomScaleSheetLayoutView="100" workbookViewId="0">
      <selection activeCell="AH43" sqref="AH43"/>
    </sheetView>
  </sheetViews>
  <sheetFormatPr defaultColWidth="9" defaultRowHeight="13.2"/>
  <cols>
    <col min="1" max="2" width="8.69921875" style="23" customWidth="1"/>
    <col min="3" max="3" width="9.19921875" style="23" bestFit="1" customWidth="1"/>
    <col min="4" max="4" width="5.19921875" style="23" bestFit="1" customWidth="1"/>
    <col min="5" max="5" width="8.69921875" style="23" customWidth="1"/>
    <col min="6" max="6" width="7.5" style="23" customWidth="1"/>
    <col min="7" max="8" width="5.59765625" style="23" customWidth="1"/>
    <col min="9" max="11" width="4.5" style="23" customWidth="1"/>
    <col min="12" max="12" width="6.5" style="23" bestFit="1" customWidth="1"/>
    <col min="13" max="14" width="5" style="23" customWidth="1"/>
    <col min="15" max="15" width="3.69921875" style="20" bestFit="1" customWidth="1"/>
    <col min="16" max="16" width="3.69921875" style="20" customWidth="1"/>
    <col min="17" max="17" width="0" style="23" hidden="1" customWidth="1"/>
    <col min="18" max="18" width="3.19921875" style="23" hidden="1" customWidth="1"/>
    <col min="19" max="19" width="9" style="23" hidden="1" customWidth="1"/>
    <col min="20" max="20" width="9" style="23" customWidth="1"/>
    <col min="21" max="22" width="9" style="23"/>
    <col min="23" max="23" width="5.19921875" style="23" bestFit="1" customWidth="1"/>
    <col min="24" max="16384" width="9" style="23"/>
  </cols>
  <sheetData>
    <row r="1" spans="1:28" ht="21" customHeight="1">
      <c r="A1" s="18" t="s">
        <v>40</v>
      </c>
      <c r="B1" s="76">
        <v>7</v>
      </c>
      <c r="C1" s="19" t="s">
        <v>93</v>
      </c>
      <c r="D1" s="19"/>
      <c r="E1" s="343" t="s">
        <v>41</v>
      </c>
      <c r="F1" s="343"/>
      <c r="G1" s="343"/>
      <c r="H1" s="76"/>
      <c r="I1" s="19"/>
      <c r="J1" s="19"/>
      <c r="K1" s="19"/>
      <c r="L1" s="19"/>
      <c r="M1" s="19"/>
      <c r="N1" s="20"/>
      <c r="W1" s="160"/>
      <c r="AA1" s="19"/>
      <c r="AB1" s="19" t="s">
        <v>222</v>
      </c>
    </row>
    <row r="2" spans="1:28" ht="13.8" thickBot="1">
      <c r="A2" s="22"/>
      <c r="B2" s="22"/>
      <c r="C2" s="22"/>
      <c r="D2" s="22"/>
      <c r="E2" s="22"/>
      <c r="F2" s="22"/>
      <c r="G2" s="22"/>
      <c r="H2" s="22"/>
      <c r="I2" s="22"/>
      <c r="J2" s="22"/>
      <c r="K2" s="22"/>
      <c r="L2" s="22"/>
      <c r="M2" s="22"/>
      <c r="N2" s="22"/>
    </row>
    <row r="3" spans="1:28" ht="21" customHeight="1">
      <c r="A3" s="606" t="s">
        <v>20</v>
      </c>
      <c r="B3" s="607"/>
      <c r="C3" s="910" t="s">
        <v>90</v>
      </c>
      <c r="D3" s="759"/>
      <c r="E3" s="759"/>
      <c r="F3" s="759"/>
      <c r="G3" s="759"/>
      <c r="H3" s="759"/>
      <c r="I3" s="759"/>
      <c r="J3" s="759"/>
      <c r="K3" s="759"/>
      <c r="L3" s="759"/>
      <c r="M3" s="759"/>
      <c r="N3" s="911"/>
    </row>
    <row r="4" spans="1:28" ht="21" customHeight="1">
      <c r="A4" s="912" t="s">
        <v>67</v>
      </c>
      <c r="B4" s="344"/>
      <c r="C4" s="726" t="s">
        <v>91</v>
      </c>
      <c r="D4" s="727"/>
      <c r="E4" s="727"/>
      <c r="F4" s="727"/>
      <c r="G4" s="727"/>
      <c r="H4" s="727"/>
      <c r="I4" s="727"/>
      <c r="J4" s="727"/>
      <c r="K4" s="727"/>
      <c r="L4" s="727"/>
      <c r="M4" s="727"/>
      <c r="N4" s="913"/>
    </row>
    <row r="5" spans="1:28" ht="21" customHeight="1" thickBot="1">
      <c r="A5" s="610" t="s">
        <v>24</v>
      </c>
      <c r="B5" s="611"/>
      <c r="C5" s="914" t="str">
        <f>IF('申請書(通)(例)'!Q11="","",'申請書(通)(例)'!Q11)</f>
        <v>中央シニア倶楽部</v>
      </c>
      <c r="D5" s="914"/>
      <c r="E5" s="914"/>
      <c r="F5" s="914"/>
      <c r="G5" s="914"/>
      <c r="H5" s="914"/>
      <c r="I5" s="914"/>
      <c r="J5" s="914"/>
      <c r="K5" s="914"/>
      <c r="L5" s="914"/>
      <c r="M5" s="914"/>
      <c r="N5" s="915"/>
    </row>
    <row r="6" spans="1:28">
      <c r="F6" s="24"/>
      <c r="I6" s="24"/>
    </row>
    <row r="7" spans="1:28" ht="21" customHeight="1" thickBot="1">
      <c r="A7" s="750" t="s">
        <v>42</v>
      </c>
      <c r="B7" s="750"/>
      <c r="C7" s="750"/>
      <c r="D7" s="751"/>
      <c r="E7" s="751"/>
      <c r="F7" s="142"/>
      <c r="G7" s="752"/>
      <c r="H7" s="752"/>
      <c r="N7" s="734"/>
      <c r="O7" s="734"/>
      <c r="W7" s="178" t="s">
        <v>243</v>
      </c>
    </row>
    <row r="8" spans="1:28" ht="21" customHeight="1">
      <c r="A8" s="735" t="s">
        <v>87</v>
      </c>
      <c r="B8" s="607" t="s">
        <v>199</v>
      </c>
      <c r="C8" s="607"/>
      <c r="D8" s="25"/>
      <c r="E8" s="168">
        <v>30000</v>
      </c>
      <c r="F8" s="26" t="s">
        <v>38</v>
      </c>
      <c r="G8" s="748"/>
      <c r="H8" s="748"/>
      <c r="I8" s="748"/>
      <c r="J8" s="748"/>
      <c r="K8" s="748"/>
      <c r="L8" s="80" t="s">
        <v>45</v>
      </c>
      <c r="M8" s="709">
        <f>IF(E8="","",E8)</f>
        <v>30000</v>
      </c>
      <c r="N8" s="709"/>
      <c r="O8" s="134" t="s">
        <v>38</v>
      </c>
      <c r="W8" s="178" t="s">
        <v>242</v>
      </c>
    </row>
    <row r="9" spans="1:28" ht="21" customHeight="1">
      <c r="A9" s="736"/>
      <c r="B9" s="710" t="s">
        <v>84</v>
      </c>
      <c r="C9" s="711"/>
      <c r="D9" s="167" t="s">
        <v>200</v>
      </c>
      <c r="E9" s="169">
        <v>1000</v>
      </c>
      <c r="F9" s="77" t="s">
        <v>83</v>
      </c>
      <c r="G9" s="684">
        <v>24</v>
      </c>
      <c r="H9" s="684"/>
      <c r="I9" s="29" t="s">
        <v>37</v>
      </c>
      <c r="J9" s="717" t="s">
        <v>88</v>
      </c>
      <c r="K9" s="717"/>
      <c r="L9" s="77" t="s">
        <v>45</v>
      </c>
      <c r="M9" s="718">
        <f>IF(D9="年間",E9,E9*G9)</f>
        <v>24000</v>
      </c>
      <c r="N9" s="718"/>
      <c r="O9" s="136" t="s">
        <v>38</v>
      </c>
      <c r="W9" s="178" t="s">
        <v>264</v>
      </c>
    </row>
    <row r="10" spans="1:28" ht="21" customHeight="1" thickBot="1">
      <c r="A10" s="737"/>
      <c r="B10" s="730" t="s">
        <v>85</v>
      </c>
      <c r="C10" s="731"/>
      <c r="D10" s="30" t="s">
        <v>86</v>
      </c>
      <c r="E10" s="31"/>
      <c r="F10" s="78" t="s">
        <v>83</v>
      </c>
      <c r="G10" s="732"/>
      <c r="H10" s="732"/>
      <c r="I10" s="32" t="s">
        <v>35</v>
      </c>
      <c r="J10" s="733" t="s">
        <v>88</v>
      </c>
      <c r="K10" s="733"/>
      <c r="L10" s="78" t="s">
        <v>45</v>
      </c>
      <c r="M10" s="718" t="str">
        <f>IF(E10="","",E10*G10)</f>
        <v/>
      </c>
      <c r="N10" s="718"/>
      <c r="O10" s="137" t="s">
        <v>38</v>
      </c>
      <c r="W10" s="178" t="s">
        <v>263</v>
      </c>
    </row>
    <row r="11" spans="1:28" ht="21" customHeight="1">
      <c r="A11" s="735" t="s">
        <v>46</v>
      </c>
      <c r="B11" s="755" t="s">
        <v>81</v>
      </c>
      <c r="C11" s="745"/>
      <c r="D11" s="756">
        <v>1000</v>
      </c>
      <c r="E11" s="757"/>
      <c r="F11" s="80" t="s">
        <v>83</v>
      </c>
      <c r="G11" s="758"/>
      <c r="H11" s="758"/>
      <c r="I11" s="33" t="s">
        <v>37</v>
      </c>
      <c r="J11" s="759" t="s">
        <v>88</v>
      </c>
      <c r="K11" s="759"/>
      <c r="L11" s="80" t="s">
        <v>45</v>
      </c>
      <c r="M11" s="709" t="str">
        <f>IF(G11="","",D11*G11)</f>
        <v/>
      </c>
      <c r="N11" s="709"/>
      <c r="O11" s="134" t="s">
        <v>38</v>
      </c>
      <c r="W11" s="178" t="s">
        <v>265</v>
      </c>
    </row>
    <row r="12" spans="1:28" ht="21" customHeight="1">
      <c r="A12" s="736"/>
      <c r="B12" s="719" t="s">
        <v>95</v>
      </c>
      <c r="C12" s="138" t="s">
        <v>156</v>
      </c>
      <c r="D12" s="714">
        <v>1500</v>
      </c>
      <c r="E12" s="715"/>
      <c r="F12" s="77" t="s">
        <v>83</v>
      </c>
      <c r="G12" s="684">
        <v>24</v>
      </c>
      <c r="H12" s="684"/>
      <c r="I12" s="29" t="s">
        <v>37</v>
      </c>
      <c r="J12" s="717" t="s">
        <v>88</v>
      </c>
      <c r="K12" s="717"/>
      <c r="L12" s="77" t="s">
        <v>45</v>
      </c>
      <c r="M12" s="713">
        <f t="shared" ref="M12:M14" si="0">IF(G12="","",D12*G12)</f>
        <v>36000</v>
      </c>
      <c r="N12" s="713"/>
      <c r="O12" s="136" t="s">
        <v>38</v>
      </c>
      <c r="W12" s="178" t="s">
        <v>244</v>
      </c>
    </row>
    <row r="13" spans="1:28" ht="21" customHeight="1">
      <c r="A13" s="736"/>
      <c r="B13" s="720"/>
      <c r="C13" s="138" t="s">
        <v>157</v>
      </c>
      <c r="D13" s="714">
        <v>2000</v>
      </c>
      <c r="E13" s="715"/>
      <c r="F13" s="77" t="s">
        <v>83</v>
      </c>
      <c r="G13" s="716"/>
      <c r="H13" s="716"/>
      <c r="I13" s="29" t="s">
        <v>37</v>
      </c>
      <c r="J13" s="717" t="s">
        <v>88</v>
      </c>
      <c r="K13" s="717"/>
      <c r="L13" s="77" t="s">
        <v>45</v>
      </c>
      <c r="M13" s="718" t="str">
        <f t="shared" si="0"/>
        <v/>
      </c>
      <c r="N13" s="718"/>
      <c r="O13" s="136" t="s">
        <v>38</v>
      </c>
      <c r="W13" s="178" t="s">
        <v>223</v>
      </c>
    </row>
    <row r="14" spans="1:28" ht="21" customHeight="1">
      <c r="A14" s="736"/>
      <c r="B14" s="720"/>
      <c r="C14" s="150" t="s">
        <v>158</v>
      </c>
      <c r="D14" s="760">
        <v>2500</v>
      </c>
      <c r="E14" s="761"/>
      <c r="F14" s="151" t="s">
        <v>83</v>
      </c>
      <c r="G14" s="762"/>
      <c r="H14" s="762"/>
      <c r="I14" s="129" t="s">
        <v>37</v>
      </c>
      <c r="J14" s="753" t="s">
        <v>88</v>
      </c>
      <c r="K14" s="753"/>
      <c r="L14" s="151" t="s">
        <v>45</v>
      </c>
      <c r="M14" s="754" t="str">
        <f t="shared" si="0"/>
        <v/>
      </c>
      <c r="N14" s="754"/>
      <c r="O14" s="140" t="s">
        <v>38</v>
      </c>
      <c r="W14" s="178" t="s">
        <v>225</v>
      </c>
    </row>
    <row r="15" spans="1:28" ht="21" customHeight="1" thickBot="1">
      <c r="A15" s="920"/>
      <c r="B15" s="921"/>
      <c r="C15" s="34"/>
      <c r="D15" s="831"/>
      <c r="E15" s="916"/>
      <c r="F15" s="78" t="s">
        <v>83</v>
      </c>
      <c r="G15" s="82"/>
      <c r="H15" s="82"/>
      <c r="I15" s="32" t="s">
        <v>37</v>
      </c>
      <c r="J15" s="753" t="s">
        <v>88</v>
      </c>
      <c r="K15" s="753"/>
      <c r="L15" s="78" t="s">
        <v>45</v>
      </c>
      <c r="M15" s="754" t="str">
        <f>IF(G15="","",D15*G15)</f>
        <v/>
      </c>
      <c r="N15" s="754"/>
      <c r="O15" s="137" t="s">
        <v>10</v>
      </c>
      <c r="W15" s="178" t="s">
        <v>267</v>
      </c>
    </row>
    <row r="16" spans="1:28" ht="21" customHeight="1">
      <c r="A16" s="827" t="s">
        <v>82</v>
      </c>
      <c r="B16" s="835" t="s">
        <v>81</v>
      </c>
      <c r="C16" s="835"/>
      <c r="D16" s="756">
        <v>500</v>
      </c>
      <c r="E16" s="757"/>
      <c r="F16" s="80" t="s">
        <v>83</v>
      </c>
      <c r="G16" s="918">
        <v>24</v>
      </c>
      <c r="H16" s="918"/>
      <c r="I16" s="33" t="s">
        <v>37</v>
      </c>
      <c r="J16" s="759" t="s">
        <v>88</v>
      </c>
      <c r="K16" s="759"/>
      <c r="L16" s="80" t="s">
        <v>45</v>
      </c>
      <c r="M16" s="709">
        <f t="shared" ref="M16:M18" si="1">IF(G16="","",D16*G16)</f>
        <v>12000</v>
      </c>
      <c r="N16" s="709"/>
      <c r="O16" s="134" t="s">
        <v>38</v>
      </c>
      <c r="W16" s="178" t="s">
        <v>266</v>
      </c>
    </row>
    <row r="17" spans="1:30" ht="21" customHeight="1">
      <c r="A17" s="828"/>
      <c r="B17" s="719" t="s">
        <v>95</v>
      </c>
      <c r="C17" s="138" t="s">
        <v>156</v>
      </c>
      <c r="D17" s="714">
        <v>700</v>
      </c>
      <c r="E17" s="715"/>
      <c r="F17" s="77" t="s">
        <v>83</v>
      </c>
      <c r="G17" s="716"/>
      <c r="H17" s="716"/>
      <c r="I17" s="29" t="s">
        <v>37</v>
      </c>
      <c r="J17" s="717" t="s">
        <v>88</v>
      </c>
      <c r="K17" s="717"/>
      <c r="L17" s="77" t="s">
        <v>45</v>
      </c>
      <c r="M17" s="718" t="str">
        <f t="shared" si="1"/>
        <v/>
      </c>
      <c r="N17" s="718"/>
      <c r="O17" s="136" t="s">
        <v>38</v>
      </c>
      <c r="W17" s="178" t="s">
        <v>224</v>
      </c>
    </row>
    <row r="18" spans="1:30" ht="21" customHeight="1">
      <c r="A18" s="828"/>
      <c r="B18" s="720"/>
      <c r="C18" s="138" t="s">
        <v>157</v>
      </c>
      <c r="D18" s="714">
        <v>900</v>
      </c>
      <c r="E18" s="715"/>
      <c r="F18" s="77" t="s">
        <v>83</v>
      </c>
      <c r="G18" s="716"/>
      <c r="H18" s="716"/>
      <c r="I18" s="29" t="s">
        <v>37</v>
      </c>
      <c r="J18" s="717" t="s">
        <v>88</v>
      </c>
      <c r="K18" s="717"/>
      <c r="L18" s="77" t="s">
        <v>45</v>
      </c>
      <c r="M18" s="718" t="str">
        <f t="shared" si="1"/>
        <v/>
      </c>
      <c r="N18" s="718"/>
      <c r="O18" s="136" t="s">
        <v>38</v>
      </c>
      <c r="W18" s="178" t="s">
        <v>226</v>
      </c>
    </row>
    <row r="19" spans="1:30" ht="21" customHeight="1">
      <c r="A19" s="828"/>
      <c r="B19" s="720"/>
      <c r="C19" s="150" t="s">
        <v>158</v>
      </c>
      <c r="D19" s="760">
        <v>1100</v>
      </c>
      <c r="E19" s="761"/>
      <c r="F19" s="151" t="s">
        <v>83</v>
      </c>
      <c r="G19" s="762"/>
      <c r="H19" s="762"/>
      <c r="I19" s="129" t="s">
        <v>37</v>
      </c>
      <c r="J19" s="753" t="s">
        <v>88</v>
      </c>
      <c r="K19" s="753"/>
      <c r="L19" s="151" t="s">
        <v>45</v>
      </c>
      <c r="M19" s="754" t="str">
        <f>IF(G19="","",D19*G19)</f>
        <v/>
      </c>
      <c r="N19" s="754"/>
      <c r="O19" s="140" t="s">
        <v>38</v>
      </c>
      <c r="W19" s="178" t="s">
        <v>268</v>
      </c>
      <c r="X19" s="178"/>
      <c r="Z19" s="178"/>
      <c r="AA19" s="178"/>
      <c r="AB19" s="178"/>
      <c r="AC19" s="178"/>
      <c r="AD19" s="178"/>
    </row>
    <row r="20" spans="1:30" ht="21" customHeight="1" thickBot="1">
      <c r="A20" s="917"/>
      <c r="B20" s="919"/>
      <c r="C20" s="155"/>
      <c r="D20" s="833"/>
      <c r="E20" s="922"/>
      <c r="F20" s="151" t="s">
        <v>83</v>
      </c>
      <c r="G20" s="152"/>
      <c r="H20" s="152"/>
      <c r="I20" s="129" t="s">
        <v>37</v>
      </c>
      <c r="J20" s="753" t="s">
        <v>88</v>
      </c>
      <c r="K20" s="753"/>
      <c r="L20" s="151" t="s">
        <v>45</v>
      </c>
      <c r="M20" s="754" t="str">
        <f>IF(G20="","",D20*G20)</f>
        <v/>
      </c>
      <c r="N20" s="754"/>
      <c r="O20" s="140" t="s">
        <v>38</v>
      </c>
      <c r="W20" s="178"/>
      <c r="X20" s="178"/>
      <c r="Y20" s="178"/>
      <c r="Z20" s="178"/>
      <c r="AA20" s="178"/>
      <c r="AB20" s="178"/>
      <c r="AC20" s="178"/>
      <c r="AD20" s="178"/>
    </row>
    <row r="21" spans="1:30" ht="21" customHeight="1">
      <c r="A21" s="819" t="s">
        <v>191</v>
      </c>
      <c r="B21" s="723"/>
      <c r="C21" s="820"/>
      <c r="D21" s="757">
        <v>4800</v>
      </c>
      <c r="E21" s="885"/>
      <c r="F21" s="80" t="s">
        <v>83</v>
      </c>
      <c r="G21" s="758"/>
      <c r="H21" s="886"/>
      <c r="I21" s="33" t="s">
        <v>192</v>
      </c>
      <c r="J21" s="759" t="s">
        <v>88</v>
      </c>
      <c r="K21" s="759"/>
      <c r="L21" s="80" t="s">
        <v>45</v>
      </c>
      <c r="M21" s="709" t="str">
        <f>IF(G21="","",D21*G21)</f>
        <v/>
      </c>
      <c r="N21" s="709"/>
      <c r="O21" s="134" t="s">
        <v>38</v>
      </c>
    </row>
    <row r="22" spans="1:30" ht="21" customHeight="1" thickBot="1">
      <c r="A22" s="923"/>
      <c r="B22" s="924"/>
      <c r="C22" s="925"/>
      <c r="D22" s="824">
        <v>5000</v>
      </c>
      <c r="E22" s="887"/>
      <c r="F22" s="78" t="s">
        <v>83</v>
      </c>
      <c r="G22" s="888">
        <v>5</v>
      </c>
      <c r="H22" s="889"/>
      <c r="I22" s="32" t="s">
        <v>192</v>
      </c>
      <c r="J22" s="733" t="s">
        <v>88</v>
      </c>
      <c r="K22" s="733"/>
      <c r="L22" s="78" t="s">
        <v>45</v>
      </c>
      <c r="M22" s="749">
        <f>IF(G22="","",D22*G22)</f>
        <v>25000</v>
      </c>
      <c r="N22" s="749"/>
      <c r="O22" s="137" t="s">
        <v>38</v>
      </c>
    </row>
    <row r="23" spans="1:30" ht="21" customHeight="1" thickBot="1">
      <c r="A23" s="738" t="s">
        <v>47</v>
      </c>
      <c r="B23" s="739"/>
      <c r="C23" s="739"/>
      <c r="D23" s="739"/>
      <c r="E23" s="739"/>
      <c r="F23" s="739"/>
      <c r="G23" s="739"/>
      <c r="H23" s="739"/>
      <c r="I23" s="739"/>
      <c r="J23" s="739"/>
      <c r="K23" s="739"/>
      <c r="L23" s="740">
        <f>SUM(M8:N22)</f>
        <v>127000</v>
      </c>
      <c r="M23" s="741"/>
      <c r="N23" s="741"/>
      <c r="O23" s="139" t="s">
        <v>38</v>
      </c>
    </row>
    <row r="24" spans="1:30" ht="21" customHeight="1">
      <c r="A24" s="742" t="s">
        <v>48</v>
      </c>
      <c r="B24" s="744" t="s">
        <v>89</v>
      </c>
      <c r="C24" s="745"/>
      <c r="D24" s="35" t="s">
        <v>80</v>
      </c>
      <c r="E24" s="171">
        <v>100</v>
      </c>
      <c r="F24" s="37" t="s">
        <v>83</v>
      </c>
      <c r="G24" s="170">
        <v>24</v>
      </c>
      <c r="H24" s="37" t="s">
        <v>102</v>
      </c>
      <c r="I24" s="174">
        <v>4</v>
      </c>
      <c r="J24" s="37" t="s">
        <v>103</v>
      </c>
      <c r="K24" s="37" t="s">
        <v>101</v>
      </c>
      <c r="L24" s="80" t="s">
        <v>45</v>
      </c>
      <c r="M24" s="746">
        <f>IF(E24="","",E24*G24*I24)</f>
        <v>9600</v>
      </c>
      <c r="N24" s="746"/>
      <c r="O24" s="134" t="s">
        <v>38</v>
      </c>
    </row>
    <row r="25" spans="1:30" ht="21" customHeight="1" thickBot="1">
      <c r="A25" s="743"/>
      <c r="B25" s="747" t="s">
        <v>49</v>
      </c>
      <c r="C25" s="731"/>
      <c r="D25" s="39" t="s">
        <v>80</v>
      </c>
      <c r="E25" s="172">
        <v>50</v>
      </c>
      <c r="F25" s="78" t="s">
        <v>83</v>
      </c>
      <c r="G25" s="173">
        <v>24</v>
      </c>
      <c r="H25" s="78" t="s">
        <v>102</v>
      </c>
      <c r="I25" s="175">
        <v>4</v>
      </c>
      <c r="J25" s="78" t="s">
        <v>103</v>
      </c>
      <c r="K25" s="78" t="s">
        <v>101</v>
      </c>
      <c r="L25" s="78" t="s">
        <v>45</v>
      </c>
      <c r="M25" s="749">
        <f>IF(E25="","",E25*G25*I25)</f>
        <v>4800</v>
      </c>
      <c r="N25" s="749"/>
      <c r="O25" s="137" t="s">
        <v>38</v>
      </c>
    </row>
    <row r="26" spans="1:30" ht="21" customHeight="1" thickBot="1">
      <c r="A26" s="778" t="s">
        <v>96</v>
      </c>
      <c r="B26" s="779"/>
      <c r="C26" s="779"/>
      <c r="D26" s="780"/>
      <c r="E26" s="781"/>
      <c r="F26" s="781"/>
      <c r="G26" s="781"/>
      <c r="H26" s="781"/>
      <c r="I26" s="781"/>
      <c r="J26" s="781"/>
      <c r="K26" s="781"/>
      <c r="L26" s="43" t="s">
        <v>45</v>
      </c>
      <c r="M26" s="782"/>
      <c r="N26" s="782"/>
      <c r="O26" s="139" t="s">
        <v>38</v>
      </c>
    </row>
    <row r="27" spans="1:30" ht="21" customHeight="1" thickBot="1">
      <c r="A27" s="738" t="s">
        <v>51</v>
      </c>
      <c r="B27" s="739"/>
      <c r="C27" s="739"/>
      <c r="D27" s="739"/>
      <c r="E27" s="739"/>
      <c r="F27" s="739"/>
      <c r="G27" s="739"/>
      <c r="H27" s="739"/>
      <c r="I27" s="739"/>
      <c r="J27" s="739"/>
      <c r="K27" s="783"/>
      <c r="L27" s="740">
        <f>SUM(M24:N26)</f>
        <v>14400</v>
      </c>
      <c r="M27" s="741"/>
      <c r="N27" s="741"/>
      <c r="O27" s="139" t="s">
        <v>38</v>
      </c>
    </row>
    <row r="28" spans="1:30" ht="21" customHeight="1" thickBot="1">
      <c r="A28" s="784" t="s">
        <v>52</v>
      </c>
      <c r="B28" s="785"/>
      <c r="C28" s="785"/>
      <c r="D28" s="785"/>
      <c r="E28" s="785"/>
      <c r="F28" s="785"/>
      <c r="G28" s="785"/>
      <c r="H28" s="785"/>
      <c r="I28" s="785"/>
      <c r="J28" s="785"/>
      <c r="K28" s="786"/>
      <c r="L28" s="740">
        <f>SUM(L23,L27)</f>
        <v>141400</v>
      </c>
      <c r="M28" s="741"/>
      <c r="N28" s="741"/>
      <c r="O28" s="139" t="s">
        <v>38</v>
      </c>
    </row>
    <row r="29" spans="1:30" ht="19.2">
      <c r="A29" s="24"/>
      <c r="B29" s="24"/>
      <c r="C29" s="24"/>
      <c r="D29" s="20"/>
      <c r="E29" s="44"/>
      <c r="F29" s="44"/>
      <c r="G29" s="44"/>
      <c r="H29" s="44"/>
      <c r="I29" s="20"/>
      <c r="J29" s="44"/>
      <c r="K29" s="44"/>
      <c r="L29" s="44"/>
      <c r="M29" s="44"/>
      <c r="O29" s="23"/>
      <c r="P29" s="23"/>
    </row>
    <row r="30" spans="1:30" ht="21" customHeight="1" thickBot="1">
      <c r="A30" s="764" t="s">
        <v>53</v>
      </c>
      <c r="B30" s="764"/>
      <c r="C30" s="764"/>
      <c r="D30" s="45"/>
      <c r="E30" s="45"/>
      <c r="F30" s="45"/>
      <c r="G30" s="45"/>
      <c r="H30" s="45"/>
      <c r="I30" s="45"/>
      <c r="J30" s="45"/>
      <c r="K30" s="45"/>
      <c r="L30" s="45"/>
      <c r="M30" s="45"/>
      <c r="N30" s="45"/>
      <c r="O30" s="45"/>
      <c r="P30" s="46"/>
    </row>
    <row r="31" spans="1:30" ht="21" customHeight="1" thickBot="1">
      <c r="A31" s="765" t="s">
        <v>54</v>
      </c>
      <c r="B31" s="766"/>
      <c r="C31" s="767"/>
      <c r="D31" s="768" t="s">
        <v>55</v>
      </c>
      <c r="E31" s="766"/>
      <c r="F31" s="766"/>
      <c r="G31" s="766"/>
      <c r="H31" s="766"/>
      <c r="I31" s="766"/>
      <c r="J31" s="766"/>
      <c r="K31" s="767"/>
      <c r="L31" s="768" t="s">
        <v>56</v>
      </c>
      <c r="M31" s="766"/>
      <c r="N31" s="766"/>
      <c r="O31" s="769"/>
      <c r="P31" s="47"/>
    </row>
    <row r="32" spans="1:30" ht="21" customHeight="1">
      <c r="A32" s="770" t="s">
        <v>183</v>
      </c>
      <c r="B32" s="771"/>
      <c r="C32" s="772"/>
      <c r="D32" s="773" t="s">
        <v>214</v>
      </c>
      <c r="E32" s="774"/>
      <c r="F32" s="774"/>
      <c r="G32" s="774"/>
      <c r="H32" s="774"/>
      <c r="I32" s="774"/>
      <c r="J32" s="774"/>
      <c r="K32" s="775"/>
      <c r="L32" s="776">
        <v>24000</v>
      </c>
      <c r="M32" s="777"/>
      <c r="N32" s="777"/>
      <c r="O32" s="134" t="s">
        <v>38</v>
      </c>
      <c r="Q32" s="23" t="s">
        <v>94</v>
      </c>
      <c r="S32" s="23" t="s">
        <v>57</v>
      </c>
    </row>
    <row r="33" spans="1:26" ht="21" customHeight="1">
      <c r="A33" s="798" t="s">
        <v>58</v>
      </c>
      <c r="B33" s="799"/>
      <c r="C33" s="800"/>
      <c r="D33" s="787" t="s">
        <v>215</v>
      </c>
      <c r="E33" s="788"/>
      <c r="F33" s="788"/>
      <c r="G33" s="788"/>
      <c r="H33" s="788"/>
      <c r="I33" s="788"/>
      <c r="J33" s="788"/>
      <c r="K33" s="789"/>
      <c r="L33" s="790">
        <v>45000</v>
      </c>
      <c r="M33" s="791"/>
      <c r="N33" s="791"/>
      <c r="O33" s="135" t="s">
        <v>38</v>
      </c>
      <c r="Q33" s="23" t="s">
        <v>58</v>
      </c>
      <c r="S33" s="23" t="s">
        <v>59</v>
      </c>
    </row>
    <row r="34" spans="1:26" ht="21" customHeight="1">
      <c r="A34" s="798" t="s">
        <v>60</v>
      </c>
      <c r="B34" s="799"/>
      <c r="C34" s="800"/>
      <c r="D34" s="787" t="s">
        <v>216</v>
      </c>
      <c r="E34" s="788"/>
      <c r="F34" s="788"/>
      <c r="G34" s="788"/>
      <c r="H34" s="788"/>
      <c r="I34" s="788"/>
      <c r="J34" s="788"/>
      <c r="K34" s="789"/>
      <c r="L34" s="790">
        <v>5000</v>
      </c>
      <c r="M34" s="791"/>
      <c r="N34" s="791"/>
      <c r="O34" s="140" t="s">
        <v>38</v>
      </c>
      <c r="Q34" s="23" t="s">
        <v>60</v>
      </c>
    </row>
    <row r="35" spans="1:26" ht="21" customHeight="1">
      <c r="A35" s="798" t="s">
        <v>61</v>
      </c>
      <c r="B35" s="799"/>
      <c r="C35" s="800"/>
      <c r="D35" s="787" t="s">
        <v>217</v>
      </c>
      <c r="E35" s="788"/>
      <c r="F35" s="788"/>
      <c r="G35" s="788"/>
      <c r="H35" s="788"/>
      <c r="I35" s="788"/>
      <c r="J35" s="788"/>
      <c r="K35" s="789"/>
      <c r="L35" s="790">
        <v>4000</v>
      </c>
      <c r="M35" s="791"/>
      <c r="N35" s="791"/>
      <c r="O35" s="140" t="s">
        <v>38</v>
      </c>
      <c r="Q35" s="23" t="s">
        <v>61</v>
      </c>
      <c r="U35" s="178"/>
      <c r="V35" s="178"/>
      <c r="W35" s="178" t="s">
        <v>245</v>
      </c>
    </row>
    <row r="36" spans="1:26" ht="21" customHeight="1">
      <c r="A36" s="798" t="s">
        <v>63</v>
      </c>
      <c r="B36" s="799"/>
      <c r="C36" s="800"/>
      <c r="D36" s="787" t="s">
        <v>218</v>
      </c>
      <c r="E36" s="788"/>
      <c r="F36" s="788"/>
      <c r="G36" s="788"/>
      <c r="H36" s="788"/>
      <c r="I36" s="788"/>
      <c r="J36" s="788"/>
      <c r="K36" s="789"/>
      <c r="L36" s="790">
        <v>12000</v>
      </c>
      <c r="M36" s="791"/>
      <c r="N36" s="791"/>
      <c r="O36" s="140" t="s">
        <v>38</v>
      </c>
      <c r="Q36" s="23" t="s">
        <v>63</v>
      </c>
      <c r="U36" s="178"/>
      <c r="V36" s="178"/>
      <c r="W36" s="178" t="s">
        <v>271</v>
      </c>
      <c r="Z36" s="86"/>
    </row>
    <row r="37" spans="1:26" ht="21" customHeight="1">
      <c r="A37" s="798" t="s">
        <v>62</v>
      </c>
      <c r="B37" s="799"/>
      <c r="C37" s="800"/>
      <c r="D37" s="787" t="s">
        <v>219</v>
      </c>
      <c r="E37" s="788"/>
      <c r="F37" s="788"/>
      <c r="G37" s="788"/>
      <c r="H37" s="788"/>
      <c r="I37" s="788"/>
      <c r="J37" s="788"/>
      <c r="K37" s="789"/>
      <c r="L37" s="790">
        <v>12000</v>
      </c>
      <c r="M37" s="791"/>
      <c r="N37" s="791"/>
      <c r="O37" s="136" t="s">
        <v>38</v>
      </c>
      <c r="Q37" s="23" t="s">
        <v>62</v>
      </c>
      <c r="U37" s="178"/>
      <c r="V37" s="178"/>
      <c r="W37" s="178" t="s">
        <v>272</v>
      </c>
    </row>
    <row r="38" spans="1:26" ht="21" customHeight="1">
      <c r="A38" s="798" t="s">
        <v>137</v>
      </c>
      <c r="B38" s="799"/>
      <c r="C38" s="800"/>
      <c r="D38" s="787"/>
      <c r="E38" s="788"/>
      <c r="F38" s="788"/>
      <c r="G38" s="788"/>
      <c r="H38" s="788"/>
      <c r="I38" s="788"/>
      <c r="J38" s="788"/>
      <c r="K38" s="789"/>
      <c r="L38" s="817"/>
      <c r="M38" s="818"/>
      <c r="N38" s="818"/>
      <c r="O38" s="136" t="s">
        <v>10</v>
      </c>
      <c r="U38" s="178"/>
      <c r="V38" s="178"/>
      <c r="W38" s="178" t="s">
        <v>246</v>
      </c>
    </row>
    <row r="39" spans="1:26" ht="21" customHeight="1">
      <c r="A39" s="798" t="s">
        <v>50</v>
      </c>
      <c r="B39" s="799"/>
      <c r="C39" s="800"/>
      <c r="D39" s="787" t="s">
        <v>220</v>
      </c>
      <c r="E39" s="788"/>
      <c r="F39" s="788"/>
      <c r="G39" s="788"/>
      <c r="H39" s="788"/>
      <c r="I39" s="788"/>
      <c r="J39" s="788"/>
      <c r="K39" s="789"/>
      <c r="L39" s="790">
        <v>9600</v>
      </c>
      <c r="M39" s="791"/>
      <c r="N39" s="791"/>
      <c r="O39" s="136" t="s">
        <v>38</v>
      </c>
      <c r="Q39" s="23" t="s">
        <v>50</v>
      </c>
      <c r="W39" s="238" t="s">
        <v>269</v>
      </c>
    </row>
    <row r="40" spans="1:26" ht="21" customHeight="1" thickBot="1">
      <c r="A40" s="48" t="s">
        <v>49</v>
      </c>
      <c r="B40" s="801"/>
      <c r="C40" s="802"/>
      <c r="D40" s="803" t="s">
        <v>221</v>
      </c>
      <c r="E40" s="804"/>
      <c r="F40" s="804"/>
      <c r="G40" s="804"/>
      <c r="H40" s="804"/>
      <c r="I40" s="804"/>
      <c r="J40" s="804"/>
      <c r="K40" s="805"/>
      <c r="L40" s="926">
        <f>M25</f>
        <v>4800</v>
      </c>
      <c r="M40" s="927"/>
      <c r="N40" s="927"/>
      <c r="O40" s="137" t="s">
        <v>38</v>
      </c>
      <c r="W40" s="178" t="s">
        <v>273</v>
      </c>
    </row>
    <row r="41" spans="1:26" ht="21" customHeight="1" thickBot="1">
      <c r="A41" s="809" t="s">
        <v>191</v>
      </c>
      <c r="B41" s="810"/>
      <c r="C41" s="811"/>
      <c r="D41" s="812">
        <f>IF(G21="",5000,4800)</f>
        <v>5000</v>
      </c>
      <c r="E41" s="928"/>
      <c r="F41" s="176" t="s">
        <v>83</v>
      </c>
      <c r="G41" s="814">
        <f>IF(G21="",G22,G21)</f>
        <v>5</v>
      </c>
      <c r="H41" s="929"/>
      <c r="I41" s="176" t="s">
        <v>192</v>
      </c>
      <c r="J41" s="176"/>
      <c r="K41" s="177"/>
      <c r="L41" s="816">
        <f>IF(M21="",M22,M21)</f>
        <v>25000</v>
      </c>
      <c r="M41" s="928"/>
      <c r="N41" s="928"/>
      <c r="O41" s="139" t="s">
        <v>38</v>
      </c>
      <c r="W41" s="178" t="s">
        <v>274</v>
      </c>
    </row>
    <row r="42" spans="1:26" ht="21" customHeight="1" thickBot="1">
      <c r="A42" s="737" t="s">
        <v>64</v>
      </c>
      <c r="B42" s="792"/>
      <c r="C42" s="792"/>
      <c r="D42" s="792"/>
      <c r="E42" s="792"/>
      <c r="F42" s="792"/>
      <c r="G42" s="792"/>
      <c r="H42" s="792"/>
      <c r="I42" s="792"/>
      <c r="J42" s="792"/>
      <c r="K42" s="792"/>
      <c r="L42" s="793">
        <f>SUM(L32:N41)</f>
        <v>141400</v>
      </c>
      <c r="M42" s="794"/>
      <c r="N42" s="794"/>
      <c r="O42" s="141" t="s">
        <v>38</v>
      </c>
      <c r="W42" s="178" t="s">
        <v>270</v>
      </c>
    </row>
    <row r="43" spans="1:26" ht="16.8" thickBot="1">
      <c r="W43" s="178" t="s">
        <v>227</v>
      </c>
    </row>
    <row r="44" spans="1:26" ht="21" customHeight="1" thickBot="1">
      <c r="A44" s="765" t="s">
        <v>52</v>
      </c>
      <c r="B44" s="766"/>
      <c r="C44" s="795">
        <f>L28</f>
        <v>141400</v>
      </c>
      <c r="D44" s="795"/>
      <c r="E44" s="43" t="s">
        <v>65</v>
      </c>
      <c r="F44" s="766" t="s">
        <v>64</v>
      </c>
      <c r="G44" s="766"/>
      <c r="H44" s="766"/>
      <c r="I44" s="796">
        <f>L42</f>
        <v>141400</v>
      </c>
      <c r="J44" s="796"/>
      <c r="K44" s="796"/>
      <c r="L44" s="43" t="s">
        <v>66</v>
      </c>
      <c r="M44" s="797">
        <f>IF(C44="","",C44-I44)</f>
        <v>0</v>
      </c>
      <c r="N44" s="797"/>
      <c r="O44" s="49" t="s">
        <v>10</v>
      </c>
      <c r="P44" s="50"/>
      <c r="W44" s="239" t="s">
        <v>275</v>
      </c>
    </row>
    <row r="45" spans="1:26" ht="23.25" customHeight="1">
      <c r="A45" s="722" t="s">
        <v>195</v>
      </c>
      <c r="B45" s="840"/>
      <c r="C45" s="840"/>
      <c r="D45" s="840"/>
      <c r="E45" s="840"/>
      <c r="F45" s="840"/>
      <c r="G45" s="840"/>
      <c r="H45" s="840"/>
      <c r="I45" s="840"/>
      <c r="J45" s="840"/>
      <c r="K45" s="840"/>
      <c r="L45" s="840"/>
      <c r="M45" s="840"/>
      <c r="N45" s="840"/>
      <c r="O45" s="840"/>
    </row>
    <row r="47" spans="1:26">
      <c r="Z47" s="23" t="str">
        <f>IF('計画書(通)'!H28="","",'計画書(通)'!H28)</f>
        <v/>
      </c>
    </row>
  </sheetData>
  <mergeCells count="133">
    <mergeCell ref="A44:B44"/>
    <mergeCell ref="C44:D44"/>
    <mergeCell ref="F44:H44"/>
    <mergeCell ref="I44:K44"/>
    <mergeCell ref="M44:N44"/>
    <mergeCell ref="A45:O45"/>
    <mergeCell ref="A41:C41"/>
    <mergeCell ref="D41:E41"/>
    <mergeCell ref="G41:H41"/>
    <mergeCell ref="L41:N41"/>
    <mergeCell ref="A42:K42"/>
    <mergeCell ref="L42:N42"/>
    <mergeCell ref="A39:C39"/>
    <mergeCell ref="D39:K39"/>
    <mergeCell ref="L39:N39"/>
    <mergeCell ref="B40:C40"/>
    <mergeCell ref="D40:K40"/>
    <mergeCell ref="L40:N40"/>
    <mergeCell ref="A37:C37"/>
    <mergeCell ref="D37:K37"/>
    <mergeCell ref="L37:N37"/>
    <mergeCell ref="A38:C38"/>
    <mergeCell ref="D38:K38"/>
    <mergeCell ref="L38:N38"/>
    <mergeCell ref="A35:C35"/>
    <mergeCell ref="D35:K35"/>
    <mergeCell ref="L35:N35"/>
    <mergeCell ref="A36:C36"/>
    <mergeCell ref="D36:K36"/>
    <mergeCell ref="L36:N36"/>
    <mergeCell ref="A33:C33"/>
    <mergeCell ref="D33:K33"/>
    <mergeCell ref="L33:N33"/>
    <mergeCell ref="A34:C34"/>
    <mergeCell ref="D34:K34"/>
    <mergeCell ref="L34:N34"/>
    <mergeCell ref="A30:C30"/>
    <mergeCell ref="A31:C31"/>
    <mergeCell ref="D31:K31"/>
    <mergeCell ref="L31:O31"/>
    <mergeCell ref="A32:C32"/>
    <mergeCell ref="D32:K32"/>
    <mergeCell ref="L32:N32"/>
    <mergeCell ref="A26:C26"/>
    <mergeCell ref="D26:K26"/>
    <mergeCell ref="M26:N26"/>
    <mergeCell ref="A27:K27"/>
    <mergeCell ref="L27:N27"/>
    <mergeCell ref="A28:K28"/>
    <mergeCell ref="L28:N28"/>
    <mergeCell ref="A24:A25"/>
    <mergeCell ref="B24:C24"/>
    <mergeCell ref="M24:N24"/>
    <mergeCell ref="B25:C25"/>
    <mergeCell ref="M25:N25"/>
    <mergeCell ref="A21:C22"/>
    <mergeCell ref="D21:E21"/>
    <mergeCell ref="G21:H21"/>
    <mergeCell ref="J21:K21"/>
    <mergeCell ref="M21:N21"/>
    <mergeCell ref="D22:E22"/>
    <mergeCell ref="G22:H22"/>
    <mergeCell ref="J22:K22"/>
    <mergeCell ref="M22:N22"/>
    <mergeCell ref="D17:E17"/>
    <mergeCell ref="G17:H17"/>
    <mergeCell ref="J17:K17"/>
    <mergeCell ref="M17:N17"/>
    <mergeCell ref="D18:E18"/>
    <mergeCell ref="G18:H18"/>
    <mergeCell ref="J18:K18"/>
    <mergeCell ref="M18:N18"/>
    <mergeCell ref="A23:K23"/>
    <mergeCell ref="L23:N23"/>
    <mergeCell ref="D15:E15"/>
    <mergeCell ref="J15:K15"/>
    <mergeCell ref="M15:N15"/>
    <mergeCell ref="A16:A20"/>
    <mergeCell ref="B16:C16"/>
    <mergeCell ref="D16:E16"/>
    <mergeCell ref="G16:H16"/>
    <mergeCell ref="J16:K16"/>
    <mergeCell ref="M16:N16"/>
    <mergeCell ref="B17:B20"/>
    <mergeCell ref="A11:A15"/>
    <mergeCell ref="B11:C11"/>
    <mergeCell ref="D11:E11"/>
    <mergeCell ref="G11:H11"/>
    <mergeCell ref="J11:K11"/>
    <mergeCell ref="M11:N11"/>
    <mergeCell ref="B12:B15"/>
    <mergeCell ref="D19:E19"/>
    <mergeCell ref="G19:H19"/>
    <mergeCell ref="J19:K19"/>
    <mergeCell ref="M19:N19"/>
    <mergeCell ref="D20:E20"/>
    <mergeCell ref="J20:K20"/>
    <mergeCell ref="M20:N20"/>
    <mergeCell ref="M12:N12"/>
    <mergeCell ref="D13:E13"/>
    <mergeCell ref="G13:H13"/>
    <mergeCell ref="J13:K13"/>
    <mergeCell ref="M13:N13"/>
    <mergeCell ref="D14:E14"/>
    <mergeCell ref="G14:H14"/>
    <mergeCell ref="J14:K14"/>
    <mergeCell ref="M14:N14"/>
    <mergeCell ref="D12:E12"/>
    <mergeCell ref="G12:H12"/>
    <mergeCell ref="J12:K12"/>
    <mergeCell ref="B10:C10"/>
    <mergeCell ref="G10:H10"/>
    <mergeCell ref="J10:K10"/>
    <mergeCell ref="M10:N10"/>
    <mergeCell ref="A7:C7"/>
    <mergeCell ref="D7:E7"/>
    <mergeCell ref="G7:H7"/>
    <mergeCell ref="N7:O7"/>
    <mergeCell ref="A8:A10"/>
    <mergeCell ref="B8:C8"/>
    <mergeCell ref="G8:K8"/>
    <mergeCell ref="M8:N8"/>
    <mergeCell ref="B9:C9"/>
    <mergeCell ref="G9:H9"/>
    <mergeCell ref="E1:G1"/>
    <mergeCell ref="A3:B3"/>
    <mergeCell ref="C3:N3"/>
    <mergeCell ref="A4:B4"/>
    <mergeCell ref="C4:N4"/>
    <mergeCell ref="A5:B5"/>
    <mergeCell ref="C5:N5"/>
    <mergeCell ref="J9:K9"/>
    <mergeCell ref="M9:N9"/>
  </mergeCells>
  <phoneticPr fontId="1"/>
  <conditionalFormatting sqref="G9:H9">
    <cfRule type="expression" dxfId="0" priority="1">
      <formula>$D$9="年間"</formula>
    </cfRule>
  </conditionalFormatting>
  <dataValidations count="2">
    <dataValidation type="list" allowBlank="1" showInputMessage="1" showErrorMessage="1" sqref="D9" xr:uid="{707E5588-4EF0-419F-9A39-230888F32330}">
      <formula1>"1回,年間"</formula1>
    </dataValidation>
    <dataValidation type="whole" allowBlank="1" showInputMessage="1" showErrorMessage="1" sqref="E8" xr:uid="{CBCB0321-E2A0-4626-8CD4-95D26E463B53}">
      <formula1>1</formula1>
      <formula2>30000</formula2>
    </dataValidation>
  </dataValidations>
  <printOptions horizontalCentered="1" verticalCentered="1"/>
  <pageMargins left="0.59055118110236227" right="0.31496062992125984" top="0.39370078740157483" bottom="0.19685039370078741" header="0.31496062992125984" footer="0.31496062992125984"/>
  <pageSetup paperSize="8" scale="77" fitToHeight="0" orientation="landscape"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2225" r:id="rId4" name="Check Box 1">
              <controlPr defaultSize="0" autoFill="0" autoLine="0" autoPict="0">
                <anchor moveWithCells="1">
                  <from>
                    <xdr:col>1</xdr:col>
                    <xdr:colOff>213360</xdr:colOff>
                    <xdr:row>39</xdr:row>
                    <xdr:rowOff>22860</xdr:rowOff>
                  </from>
                  <to>
                    <xdr:col>1</xdr:col>
                    <xdr:colOff>632460</xdr:colOff>
                    <xdr:row>39</xdr:row>
                    <xdr:rowOff>220980</xdr:rowOff>
                  </to>
                </anchor>
              </controlPr>
            </control>
          </mc:Choice>
        </mc:AlternateContent>
        <mc:AlternateContent xmlns:mc="http://schemas.openxmlformats.org/markup-compatibility/2006">
          <mc:Choice Requires="x14">
            <control shapeId="52226" r:id="rId5" name="Check Box 2">
              <controlPr defaultSize="0" autoFill="0" autoLine="0" autoPict="0">
                <anchor moveWithCells="1">
                  <from>
                    <xdr:col>2</xdr:col>
                    <xdr:colOff>38100</xdr:colOff>
                    <xdr:row>39</xdr:row>
                    <xdr:rowOff>15240</xdr:rowOff>
                  </from>
                  <to>
                    <xdr:col>2</xdr:col>
                    <xdr:colOff>457200</xdr:colOff>
                    <xdr:row>39</xdr:row>
                    <xdr:rowOff>251460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sheetPr>
  <dimension ref="A1:P30"/>
  <sheetViews>
    <sheetView showGridLines="0" tabSelected="1" view="pageBreakPreview" topLeftCell="A16" zoomScaleNormal="100" zoomScaleSheetLayoutView="100" workbookViewId="0">
      <selection activeCell="B2" sqref="B2:C2"/>
    </sheetView>
  </sheetViews>
  <sheetFormatPr defaultRowHeight="32.25" customHeight="1"/>
  <cols>
    <col min="1" max="1" width="22.59765625" style="126" customWidth="1"/>
    <col min="2" max="2" width="48.59765625" style="131" customWidth="1"/>
    <col min="3" max="3" width="9" style="132"/>
    <col min="4" max="256" width="9" style="126"/>
    <col min="257" max="257" width="22.59765625" style="126" customWidth="1"/>
    <col min="258" max="258" width="48.59765625" style="126" customWidth="1"/>
    <col min="259" max="512" width="9" style="126"/>
    <col min="513" max="513" width="22.59765625" style="126" customWidth="1"/>
    <col min="514" max="514" width="48.59765625" style="126" customWidth="1"/>
    <col min="515" max="768" width="9" style="126"/>
    <col min="769" max="769" width="22.59765625" style="126" customWidth="1"/>
    <col min="770" max="770" width="48.59765625" style="126" customWidth="1"/>
    <col min="771" max="1024" width="9" style="126"/>
    <col min="1025" max="1025" width="22.59765625" style="126" customWidth="1"/>
    <col min="1026" max="1026" width="48.59765625" style="126" customWidth="1"/>
    <col min="1027" max="1280" width="9" style="126"/>
    <col min="1281" max="1281" width="22.59765625" style="126" customWidth="1"/>
    <col min="1282" max="1282" width="48.59765625" style="126" customWidth="1"/>
    <col min="1283" max="1536" width="9" style="126"/>
    <col min="1537" max="1537" width="22.59765625" style="126" customWidth="1"/>
    <col min="1538" max="1538" width="48.59765625" style="126" customWidth="1"/>
    <col min="1539" max="1792" width="9" style="126"/>
    <col min="1793" max="1793" width="22.59765625" style="126" customWidth="1"/>
    <col min="1794" max="1794" width="48.59765625" style="126" customWidth="1"/>
    <col min="1795" max="2048" width="9" style="126"/>
    <col min="2049" max="2049" width="22.59765625" style="126" customWidth="1"/>
    <col min="2050" max="2050" width="48.59765625" style="126" customWidth="1"/>
    <col min="2051" max="2304" width="9" style="126"/>
    <col min="2305" max="2305" width="22.59765625" style="126" customWidth="1"/>
    <col min="2306" max="2306" width="48.59765625" style="126" customWidth="1"/>
    <col min="2307" max="2560" width="9" style="126"/>
    <col min="2561" max="2561" width="22.59765625" style="126" customWidth="1"/>
    <col min="2562" max="2562" width="48.59765625" style="126" customWidth="1"/>
    <col min="2563" max="2816" width="9" style="126"/>
    <col min="2817" max="2817" width="22.59765625" style="126" customWidth="1"/>
    <col min="2818" max="2818" width="48.59765625" style="126" customWidth="1"/>
    <col min="2819" max="3072" width="9" style="126"/>
    <col min="3073" max="3073" width="22.59765625" style="126" customWidth="1"/>
    <col min="3074" max="3074" width="48.59765625" style="126" customWidth="1"/>
    <col min="3075" max="3328" width="9" style="126"/>
    <col min="3329" max="3329" width="22.59765625" style="126" customWidth="1"/>
    <col min="3330" max="3330" width="48.59765625" style="126" customWidth="1"/>
    <col min="3331" max="3584" width="9" style="126"/>
    <col min="3585" max="3585" width="22.59765625" style="126" customWidth="1"/>
    <col min="3586" max="3586" width="48.59765625" style="126" customWidth="1"/>
    <col min="3587" max="3840" width="9" style="126"/>
    <col min="3841" max="3841" width="22.59765625" style="126" customWidth="1"/>
    <col min="3842" max="3842" width="48.59765625" style="126" customWidth="1"/>
    <col min="3843" max="4096" width="9" style="126"/>
    <col min="4097" max="4097" width="22.59765625" style="126" customWidth="1"/>
    <col min="4098" max="4098" width="48.59765625" style="126" customWidth="1"/>
    <col min="4099" max="4352" width="9" style="126"/>
    <col min="4353" max="4353" width="22.59765625" style="126" customWidth="1"/>
    <col min="4354" max="4354" width="48.59765625" style="126" customWidth="1"/>
    <col min="4355" max="4608" width="9" style="126"/>
    <col min="4609" max="4609" width="22.59765625" style="126" customWidth="1"/>
    <col min="4610" max="4610" width="48.59765625" style="126" customWidth="1"/>
    <col min="4611" max="4864" width="9" style="126"/>
    <col min="4865" max="4865" width="22.59765625" style="126" customWidth="1"/>
    <col min="4866" max="4866" width="48.59765625" style="126" customWidth="1"/>
    <col min="4867" max="5120" width="9" style="126"/>
    <col min="5121" max="5121" width="22.59765625" style="126" customWidth="1"/>
    <col min="5122" max="5122" width="48.59765625" style="126" customWidth="1"/>
    <col min="5123" max="5376" width="9" style="126"/>
    <col min="5377" max="5377" width="22.59765625" style="126" customWidth="1"/>
    <col min="5378" max="5378" width="48.59765625" style="126" customWidth="1"/>
    <col min="5379" max="5632" width="9" style="126"/>
    <col min="5633" max="5633" width="22.59765625" style="126" customWidth="1"/>
    <col min="5634" max="5634" width="48.59765625" style="126" customWidth="1"/>
    <col min="5635" max="5888" width="9" style="126"/>
    <col min="5889" max="5889" width="22.59765625" style="126" customWidth="1"/>
    <col min="5890" max="5890" width="48.59765625" style="126" customWidth="1"/>
    <col min="5891" max="6144" width="9" style="126"/>
    <col min="6145" max="6145" width="22.59765625" style="126" customWidth="1"/>
    <col min="6146" max="6146" width="48.59765625" style="126" customWidth="1"/>
    <col min="6147" max="6400" width="9" style="126"/>
    <col min="6401" max="6401" width="22.59765625" style="126" customWidth="1"/>
    <col min="6402" max="6402" width="48.59765625" style="126" customWidth="1"/>
    <col min="6403" max="6656" width="9" style="126"/>
    <col min="6657" max="6657" width="22.59765625" style="126" customWidth="1"/>
    <col min="6658" max="6658" width="48.59765625" style="126" customWidth="1"/>
    <col min="6659" max="6912" width="9" style="126"/>
    <col min="6913" max="6913" width="22.59765625" style="126" customWidth="1"/>
    <col min="6914" max="6914" width="48.59765625" style="126" customWidth="1"/>
    <col min="6915" max="7168" width="9" style="126"/>
    <col min="7169" max="7169" width="22.59765625" style="126" customWidth="1"/>
    <col min="7170" max="7170" width="48.59765625" style="126" customWidth="1"/>
    <col min="7171" max="7424" width="9" style="126"/>
    <col min="7425" max="7425" width="22.59765625" style="126" customWidth="1"/>
    <col min="7426" max="7426" width="48.59765625" style="126" customWidth="1"/>
    <col min="7427" max="7680" width="9" style="126"/>
    <col min="7681" max="7681" width="22.59765625" style="126" customWidth="1"/>
    <col min="7682" max="7682" width="48.59765625" style="126" customWidth="1"/>
    <col min="7683" max="7936" width="9" style="126"/>
    <col min="7937" max="7937" width="22.59765625" style="126" customWidth="1"/>
    <col min="7938" max="7938" width="48.59765625" style="126" customWidth="1"/>
    <col min="7939" max="8192" width="9" style="126"/>
    <col min="8193" max="8193" width="22.59765625" style="126" customWidth="1"/>
    <col min="8194" max="8194" width="48.59765625" style="126" customWidth="1"/>
    <col min="8195" max="8448" width="9" style="126"/>
    <col min="8449" max="8449" width="22.59765625" style="126" customWidth="1"/>
    <col min="8450" max="8450" width="48.59765625" style="126" customWidth="1"/>
    <col min="8451" max="8704" width="9" style="126"/>
    <col min="8705" max="8705" width="22.59765625" style="126" customWidth="1"/>
    <col min="8706" max="8706" width="48.59765625" style="126" customWidth="1"/>
    <col min="8707" max="8960" width="9" style="126"/>
    <col min="8961" max="8961" width="22.59765625" style="126" customWidth="1"/>
    <col min="8962" max="8962" width="48.59765625" style="126" customWidth="1"/>
    <col min="8963" max="9216" width="9" style="126"/>
    <col min="9217" max="9217" width="22.59765625" style="126" customWidth="1"/>
    <col min="9218" max="9218" width="48.59765625" style="126" customWidth="1"/>
    <col min="9219" max="9472" width="9" style="126"/>
    <col min="9473" max="9473" width="22.59765625" style="126" customWidth="1"/>
    <col min="9474" max="9474" width="48.59765625" style="126" customWidth="1"/>
    <col min="9475" max="9728" width="9" style="126"/>
    <col min="9729" max="9729" width="22.59765625" style="126" customWidth="1"/>
    <col min="9730" max="9730" width="48.59765625" style="126" customWidth="1"/>
    <col min="9731" max="9984" width="9" style="126"/>
    <col min="9985" max="9985" width="22.59765625" style="126" customWidth="1"/>
    <col min="9986" max="9986" width="48.59765625" style="126" customWidth="1"/>
    <col min="9987" max="10240" width="9" style="126"/>
    <col min="10241" max="10241" width="22.59765625" style="126" customWidth="1"/>
    <col min="10242" max="10242" width="48.59765625" style="126" customWidth="1"/>
    <col min="10243" max="10496" width="9" style="126"/>
    <col min="10497" max="10497" width="22.59765625" style="126" customWidth="1"/>
    <col min="10498" max="10498" width="48.59765625" style="126" customWidth="1"/>
    <col min="10499" max="10752" width="9" style="126"/>
    <col min="10753" max="10753" width="22.59765625" style="126" customWidth="1"/>
    <col min="10754" max="10754" width="48.59765625" style="126" customWidth="1"/>
    <col min="10755" max="11008" width="9" style="126"/>
    <col min="11009" max="11009" width="22.59765625" style="126" customWidth="1"/>
    <col min="11010" max="11010" width="48.59765625" style="126" customWidth="1"/>
    <col min="11011" max="11264" width="9" style="126"/>
    <col min="11265" max="11265" width="22.59765625" style="126" customWidth="1"/>
    <col min="11266" max="11266" width="48.59765625" style="126" customWidth="1"/>
    <col min="11267" max="11520" width="9" style="126"/>
    <col min="11521" max="11521" width="22.59765625" style="126" customWidth="1"/>
    <col min="11522" max="11522" width="48.59765625" style="126" customWidth="1"/>
    <col min="11523" max="11776" width="9" style="126"/>
    <col min="11777" max="11777" width="22.59765625" style="126" customWidth="1"/>
    <col min="11778" max="11778" width="48.59765625" style="126" customWidth="1"/>
    <col min="11779" max="12032" width="9" style="126"/>
    <col min="12033" max="12033" width="22.59765625" style="126" customWidth="1"/>
    <col min="12034" max="12034" width="48.59765625" style="126" customWidth="1"/>
    <col min="12035" max="12288" width="9" style="126"/>
    <col min="12289" max="12289" width="22.59765625" style="126" customWidth="1"/>
    <col min="12290" max="12290" width="48.59765625" style="126" customWidth="1"/>
    <col min="12291" max="12544" width="9" style="126"/>
    <col min="12545" max="12545" width="22.59765625" style="126" customWidth="1"/>
    <col min="12546" max="12546" width="48.59765625" style="126" customWidth="1"/>
    <col min="12547" max="12800" width="9" style="126"/>
    <col min="12801" max="12801" width="22.59765625" style="126" customWidth="1"/>
    <col min="12802" max="12802" width="48.59765625" style="126" customWidth="1"/>
    <col min="12803" max="13056" width="9" style="126"/>
    <col min="13057" max="13057" width="22.59765625" style="126" customWidth="1"/>
    <col min="13058" max="13058" width="48.59765625" style="126" customWidth="1"/>
    <col min="13059" max="13312" width="9" style="126"/>
    <col min="13313" max="13313" width="22.59765625" style="126" customWidth="1"/>
    <col min="13314" max="13314" width="48.59765625" style="126" customWidth="1"/>
    <col min="13315" max="13568" width="9" style="126"/>
    <col min="13569" max="13569" width="22.59765625" style="126" customWidth="1"/>
    <col min="13570" max="13570" width="48.59765625" style="126" customWidth="1"/>
    <col min="13571" max="13824" width="9" style="126"/>
    <col min="13825" max="13825" width="22.59765625" style="126" customWidth="1"/>
    <col min="13826" max="13826" width="48.59765625" style="126" customWidth="1"/>
    <col min="13827" max="14080" width="9" style="126"/>
    <col min="14081" max="14081" width="22.59765625" style="126" customWidth="1"/>
    <col min="14082" max="14082" width="48.59765625" style="126" customWidth="1"/>
    <col min="14083" max="14336" width="9" style="126"/>
    <col min="14337" max="14337" width="22.59765625" style="126" customWidth="1"/>
    <col min="14338" max="14338" width="48.59765625" style="126" customWidth="1"/>
    <col min="14339" max="14592" width="9" style="126"/>
    <col min="14593" max="14593" width="22.59765625" style="126" customWidth="1"/>
    <col min="14594" max="14594" width="48.59765625" style="126" customWidth="1"/>
    <col min="14595" max="14848" width="9" style="126"/>
    <col min="14849" max="14849" width="22.59765625" style="126" customWidth="1"/>
    <col min="14850" max="14850" width="48.59765625" style="126" customWidth="1"/>
    <col min="14851" max="15104" width="9" style="126"/>
    <col min="15105" max="15105" width="22.59765625" style="126" customWidth="1"/>
    <col min="15106" max="15106" width="48.59765625" style="126" customWidth="1"/>
    <col min="15107" max="15360" width="9" style="126"/>
    <col min="15361" max="15361" width="22.59765625" style="126" customWidth="1"/>
    <col min="15362" max="15362" width="48.59765625" style="126" customWidth="1"/>
    <col min="15363" max="15616" width="9" style="126"/>
    <col min="15617" max="15617" width="22.59765625" style="126" customWidth="1"/>
    <col min="15618" max="15618" width="48.59765625" style="126" customWidth="1"/>
    <col min="15619" max="15872" width="9" style="126"/>
    <col min="15873" max="15873" width="22.59765625" style="126" customWidth="1"/>
    <col min="15874" max="15874" width="48.59765625" style="126" customWidth="1"/>
    <col min="15875" max="16128" width="9" style="126"/>
    <col min="16129" max="16129" width="22.59765625" style="126" customWidth="1"/>
    <col min="16130" max="16130" width="48.59765625" style="126" customWidth="1"/>
    <col min="16131" max="16384" width="9" style="126"/>
  </cols>
  <sheetData>
    <row r="1" spans="1:16" ht="36" customHeight="1" thickBot="1">
      <c r="A1" s="967" t="s">
        <v>261</v>
      </c>
      <c r="B1" s="968"/>
      <c r="C1" s="968"/>
      <c r="D1" s="202"/>
      <c r="E1" s="202"/>
      <c r="F1" s="202"/>
      <c r="G1" s="202"/>
      <c r="H1" s="202"/>
      <c r="I1" s="202"/>
      <c r="J1" s="202"/>
      <c r="K1" s="202"/>
      <c r="L1" s="202"/>
      <c r="M1" s="202"/>
      <c r="N1" s="202"/>
      <c r="O1" s="202"/>
      <c r="P1" s="203"/>
    </row>
    <row r="2" spans="1:16" ht="36" customHeight="1" thickBot="1">
      <c r="A2" s="127" t="s">
        <v>159</v>
      </c>
      <c r="B2" s="935" t="s">
        <v>160</v>
      </c>
      <c r="C2" s="936"/>
      <c r="P2" s="204"/>
    </row>
    <row r="3" spans="1:16" ht="36" customHeight="1" thickBot="1">
      <c r="A3" s="127" t="s">
        <v>161</v>
      </c>
      <c r="B3" s="937" t="s">
        <v>162</v>
      </c>
      <c r="C3" s="938"/>
      <c r="P3" s="204"/>
    </row>
    <row r="4" spans="1:16" ht="36" customHeight="1" thickBot="1">
      <c r="A4" s="127" t="s">
        <v>189</v>
      </c>
      <c r="B4" s="939" t="str">
        <f>IF('申請書(通)'!Q11="","",'申請書(通)'!Q11)</f>
        <v/>
      </c>
      <c r="C4" s="940"/>
      <c r="P4" s="204"/>
    </row>
    <row r="5" spans="1:16" ht="75" customHeight="1" thickBot="1">
      <c r="A5" s="128" t="s">
        <v>163</v>
      </c>
      <c r="B5" s="941" t="s">
        <v>164</v>
      </c>
      <c r="C5" s="942"/>
      <c r="P5" s="204"/>
    </row>
    <row r="6" spans="1:16" ht="36" customHeight="1" thickBot="1">
      <c r="A6" s="128" t="s">
        <v>165</v>
      </c>
      <c r="B6" s="930" t="s">
        <v>262</v>
      </c>
      <c r="C6" s="931"/>
      <c r="P6" s="204"/>
    </row>
    <row r="7" spans="1:16" ht="36" customHeight="1">
      <c r="A7" s="205" t="s">
        <v>166</v>
      </c>
      <c r="B7" s="608" t="s">
        <v>167</v>
      </c>
      <c r="C7" s="943"/>
      <c r="P7" s="204"/>
    </row>
    <row r="8" spans="1:16" ht="97.5" customHeight="1">
      <c r="A8" s="206" t="s">
        <v>168</v>
      </c>
      <c r="B8" s="944" t="s">
        <v>169</v>
      </c>
      <c r="C8" s="945"/>
      <c r="P8" s="204"/>
    </row>
    <row r="9" spans="1:16" ht="45" customHeight="1">
      <c r="A9" s="207" t="s">
        <v>170</v>
      </c>
      <c r="B9" s="944" t="s">
        <v>171</v>
      </c>
      <c r="C9" s="946"/>
      <c r="P9" s="204"/>
    </row>
    <row r="10" spans="1:16" ht="36" customHeight="1">
      <c r="A10" s="947" t="s">
        <v>172</v>
      </c>
      <c r="B10" s="949" t="s">
        <v>173</v>
      </c>
      <c r="C10" s="950"/>
      <c r="P10" s="204"/>
    </row>
    <row r="11" spans="1:16" ht="36" customHeight="1">
      <c r="A11" s="948"/>
      <c r="B11" s="951" t="s">
        <v>174</v>
      </c>
      <c r="C11" s="952"/>
      <c r="P11" s="204"/>
    </row>
    <row r="12" spans="1:16" ht="24" customHeight="1">
      <c r="A12" s="948" t="s">
        <v>175</v>
      </c>
      <c r="B12" s="951" t="s">
        <v>176</v>
      </c>
      <c r="C12" s="958"/>
      <c r="P12" s="204"/>
    </row>
    <row r="13" spans="1:16" ht="24" customHeight="1">
      <c r="A13" s="948"/>
      <c r="B13" s="961" t="s">
        <v>197</v>
      </c>
      <c r="C13" s="962"/>
      <c r="D13" s="230"/>
      <c r="E13" s="230"/>
      <c r="F13" s="230"/>
      <c r="G13" s="230"/>
      <c r="H13" s="230"/>
      <c r="I13" s="230"/>
      <c r="J13" s="230"/>
      <c r="K13" s="230"/>
      <c r="L13" s="230"/>
      <c r="M13" s="230"/>
      <c r="N13" s="230"/>
      <c r="O13" s="230"/>
      <c r="P13" s="231"/>
    </row>
    <row r="14" spans="1:16" ht="24" customHeight="1">
      <c r="A14" s="948"/>
      <c r="B14" s="963" t="s">
        <v>198</v>
      </c>
      <c r="C14" s="962"/>
      <c r="D14" s="232"/>
      <c r="E14" s="232"/>
      <c r="F14" s="232"/>
      <c r="G14" s="232"/>
      <c r="H14" s="232"/>
      <c r="I14" s="232"/>
      <c r="J14" s="232"/>
      <c r="K14" s="232"/>
      <c r="L14" s="232"/>
      <c r="M14" s="232"/>
      <c r="N14" s="232"/>
      <c r="O14" s="232"/>
      <c r="P14" s="233"/>
    </row>
    <row r="15" spans="1:16" ht="36" customHeight="1">
      <c r="A15" s="207" t="s">
        <v>177</v>
      </c>
      <c r="B15" s="959" t="s">
        <v>178</v>
      </c>
      <c r="C15" s="960"/>
      <c r="P15" s="204"/>
    </row>
    <row r="16" spans="1:16" ht="36" customHeight="1">
      <c r="A16" s="207" t="s">
        <v>79</v>
      </c>
      <c r="B16" s="345"/>
      <c r="C16" s="952"/>
      <c r="P16" s="204"/>
    </row>
    <row r="17" spans="1:16" ht="18" customHeight="1">
      <c r="A17" s="953" t="s">
        <v>179</v>
      </c>
      <c r="B17" s="954"/>
      <c r="C17" s="240"/>
      <c r="P17" s="204"/>
    </row>
    <row r="18" spans="1:16" ht="18" customHeight="1">
      <c r="A18" s="955" t="s">
        <v>180</v>
      </c>
      <c r="B18" s="752"/>
      <c r="C18" s="241"/>
      <c r="P18" s="204"/>
    </row>
    <row r="19" spans="1:16" ht="18" customHeight="1">
      <c r="A19" s="955" t="s">
        <v>181</v>
      </c>
      <c r="B19" s="752"/>
      <c r="C19" s="241"/>
      <c r="P19" s="204"/>
    </row>
    <row r="20" spans="1:16" ht="18" customHeight="1" thickBot="1">
      <c r="A20" s="956" t="s">
        <v>190</v>
      </c>
      <c r="B20" s="957"/>
      <c r="C20" s="242"/>
      <c r="D20" s="208"/>
      <c r="E20" s="208"/>
      <c r="F20" s="208"/>
      <c r="G20" s="208"/>
      <c r="H20" s="208"/>
      <c r="I20" s="208"/>
      <c r="J20" s="208"/>
      <c r="K20" s="208"/>
      <c r="L20" s="208"/>
      <c r="M20" s="208"/>
      <c r="N20" s="208"/>
      <c r="O20" s="208"/>
      <c r="P20" s="209"/>
    </row>
    <row r="21" spans="1:16" ht="18" customHeight="1">
      <c r="A21" s="130"/>
      <c r="C21" s="130"/>
    </row>
    <row r="22" spans="1:16" ht="32.25" customHeight="1">
      <c r="C22" s="126"/>
    </row>
    <row r="23" spans="1:16" ht="32.25" customHeight="1">
      <c r="C23" s="126"/>
    </row>
    <row r="24" spans="1:16" ht="32.25" customHeight="1">
      <c r="C24" s="126"/>
    </row>
    <row r="25" spans="1:16" ht="32.25" customHeight="1">
      <c r="C25" s="126"/>
    </row>
    <row r="26" spans="1:16" ht="32.25" customHeight="1">
      <c r="C26" s="126"/>
    </row>
    <row r="27" spans="1:16" ht="32.25" customHeight="1">
      <c r="C27" s="126"/>
    </row>
    <row r="28" spans="1:16" ht="32.25" customHeight="1">
      <c r="C28" s="126"/>
    </row>
    <row r="29" spans="1:16" ht="32.25" customHeight="1">
      <c r="C29" s="126"/>
    </row>
    <row r="30" spans="1:16" ht="32.25" customHeight="1">
      <c r="C30" s="126"/>
    </row>
  </sheetData>
  <mergeCells count="22">
    <mergeCell ref="A17:B17"/>
    <mergeCell ref="A18:B18"/>
    <mergeCell ref="A19:B19"/>
    <mergeCell ref="A20:B20"/>
    <mergeCell ref="A12:A14"/>
    <mergeCell ref="B12:C12"/>
    <mergeCell ref="B15:C15"/>
    <mergeCell ref="B16:C16"/>
    <mergeCell ref="B13:C13"/>
    <mergeCell ref="B14:C14"/>
    <mergeCell ref="B7:C7"/>
    <mergeCell ref="B8:C8"/>
    <mergeCell ref="B9:C9"/>
    <mergeCell ref="A10:A11"/>
    <mergeCell ref="B10:C10"/>
    <mergeCell ref="B11:C11"/>
    <mergeCell ref="B6:C6"/>
    <mergeCell ref="A1:C1"/>
    <mergeCell ref="B2:C2"/>
    <mergeCell ref="B3:C3"/>
    <mergeCell ref="B4:C4"/>
    <mergeCell ref="B5:C5"/>
  </mergeCells>
  <phoneticPr fontId="1"/>
  <pageMargins left="0.70866141732283472" right="0.70866141732283472" top="1.1811023622047245" bottom="0.39370078740157483" header="0.31496062992125984" footer="0.31496062992125984"/>
  <pageSetup paperSize="9" scale="98"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申請書(通)</vt:lpstr>
      <vt:lpstr>申請書(通)(例)</vt:lpstr>
      <vt:lpstr>計画書(通)</vt:lpstr>
      <vt:lpstr>計画書(通) (例)</vt:lpstr>
      <vt:lpstr>計画書(通）（例）</vt:lpstr>
      <vt:lpstr>収支予算書(通)</vt:lpstr>
      <vt:lpstr>収支予算書(通)(例)</vt:lpstr>
      <vt:lpstr>収支予算書(通) （例）</vt:lpstr>
      <vt:lpstr>補助金等概要調書(通)</vt:lpstr>
      <vt:lpstr>補助金等概要調書(通)(例)</vt:lpstr>
      <vt:lpstr>'計画書(通)'!Print_Area</vt:lpstr>
      <vt:lpstr>'計画書(通) (例)'!Print_Area</vt:lpstr>
      <vt:lpstr>'計画書(通）（例）'!Print_Area</vt:lpstr>
      <vt:lpstr>'収支予算書(通)'!Print_Area</vt:lpstr>
      <vt:lpstr>'収支予算書(通) （例）'!Print_Area</vt:lpstr>
      <vt:lpstr>'収支予算書(通)(例)'!Print_Area</vt:lpstr>
      <vt:lpstr>'申請書(通)'!Print_Area</vt:lpstr>
      <vt:lpstr>'申請書(通)(例)'!Print_Area</vt:lpstr>
      <vt:lpstr>'補助金等概要調書(通)'!Print_Area</vt:lpstr>
      <vt:lpstr>'補助金等概要調書(通)(例)'!Print_Area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中里とし子</dc:creator>
  <cp:lastModifiedBy>並木 香緒里</cp:lastModifiedBy>
  <cp:lastPrinted>2025-02-20T06:33:19Z</cp:lastPrinted>
  <dcterms:created xsi:type="dcterms:W3CDTF">2021-01-28T23:39:53Z</dcterms:created>
  <dcterms:modified xsi:type="dcterms:W3CDTF">2025-02-23T06:58:17Z</dcterms:modified>
</cp:coreProperties>
</file>