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1670" windowHeight="4485"/>
  </bookViews>
  <sheets>
    <sheet name="1802" sheetId="7" r:id="rId1"/>
  </sheets>
  <definedNames>
    <definedName name="_xlnm.Print_Area" localSheetId="0">'1802'!$A$1:$O$134</definedName>
  </definedNames>
  <calcPr calcId="162913"/>
</workbook>
</file>

<file path=xl/calcChain.xml><?xml version="1.0" encoding="utf-8"?>
<calcChain xmlns="http://schemas.openxmlformats.org/spreadsheetml/2006/main">
  <c r="O120" i="7" l="1"/>
  <c r="H121" i="7"/>
  <c r="H122" i="7"/>
  <c r="K122" i="7"/>
  <c r="H123" i="7"/>
  <c r="E121" i="7"/>
  <c r="E122" i="7"/>
  <c r="E123" i="7"/>
  <c r="M121" i="7"/>
  <c r="M122" i="7"/>
  <c r="M123" i="7"/>
  <c r="L121" i="7"/>
  <c r="L122" i="7"/>
  <c r="L123" i="7"/>
  <c r="L120" i="7"/>
  <c r="M120" i="7"/>
  <c r="H120" i="7"/>
  <c r="E120" i="7"/>
  <c r="M95" i="7"/>
  <c r="L95" i="7"/>
  <c r="M93" i="7"/>
  <c r="L93" i="7"/>
  <c r="L92" i="7"/>
  <c r="M92" i="7"/>
  <c r="H93" i="7"/>
  <c r="H92" i="7"/>
  <c r="E95" i="7"/>
  <c r="K95" i="7"/>
  <c r="E93" i="7"/>
  <c r="K93" i="7" s="1"/>
  <c r="E92" i="7"/>
  <c r="M107" i="7"/>
  <c r="M108" i="7"/>
  <c r="M109" i="7"/>
  <c r="L107" i="7"/>
  <c r="L108" i="7"/>
  <c r="L109" i="7"/>
  <c r="L106" i="7"/>
  <c r="M106" i="7"/>
  <c r="H107" i="7"/>
  <c r="H108" i="7"/>
  <c r="K108" i="7" s="1"/>
  <c r="H109" i="7"/>
  <c r="H106" i="7"/>
  <c r="E107" i="7"/>
  <c r="K107" i="7" s="1"/>
  <c r="E108" i="7"/>
  <c r="E109" i="7"/>
  <c r="E106" i="7"/>
  <c r="K106" i="7" s="1"/>
  <c r="M79" i="7"/>
  <c r="M80" i="7"/>
  <c r="M81" i="7"/>
  <c r="L79" i="7"/>
  <c r="L80" i="7"/>
  <c r="L81" i="7"/>
  <c r="L78" i="7"/>
  <c r="M78" i="7"/>
  <c r="K78" i="7"/>
  <c r="H80" i="7"/>
  <c r="H81" i="7"/>
  <c r="H79" i="7"/>
  <c r="K79" i="7" s="1"/>
  <c r="E80" i="7"/>
  <c r="E81" i="7"/>
  <c r="E79" i="7"/>
  <c r="K80" i="7" l="1"/>
  <c r="K81" i="7"/>
  <c r="K109" i="7"/>
  <c r="K92" i="7"/>
  <c r="K121" i="7"/>
  <c r="K120" i="7"/>
  <c r="K123" i="7"/>
</calcChain>
</file>

<file path=xl/sharedStrings.xml><?xml version="1.0" encoding="utf-8"?>
<sst xmlns="http://schemas.openxmlformats.org/spreadsheetml/2006/main" count="173" uniqueCount="68">
  <si>
    <t>男</t>
    <rPh sb="0" eb="1">
      <t>オトコ</t>
    </rPh>
    <phoneticPr fontId="2"/>
  </si>
  <si>
    <t>女</t>
    <rPh sb="0" eb="1">
      <t>オンナ</t>
    </rPh>
    <phoneticPr fontId="2"/>
  </si>
  <si>
    <t>2 主要選挙の執行状況</t>
    <rPh sb="2" eb="4">
      <t>シュヨウ</t>
    </rPh>
    <rPh sb="4" eb="6">
      <t>センキョ</t>
    </rPh>
    <rPh sb="7" eb="9">
      <t>シッコウ</t>
    </rPh>
    <rPh sb="9" eb="11">
      <t>ジョウキョウ</t>
    </rPh>
    <phoneticPr fontId="2"/>
  </si>
  <si>
    <t>選挙種別</t>
    <rPh sb="0" eb="2">
      <t>センキョ</t>
    </rPh>
    <rPh sb="2" eb="4">
      <t>シュベツ</t>
    </rPh>
    <phoneticPr fontId="2"/>
  </si>
  <si>
    <t>執　行
年月日</t>
    <rPh sb="0" eb="3">
      <t>シッコウ</t>
    </rPh>
    <rPh sb="4" eb="6">
      <t>ネンゲツ</t>
    </rPh>
    <rPh sb="6" eb="7">
      <t>ヒ</t>
    </rPh>
    <phoneticPr fontId="2"/>
  </si>
  <si>
    <t>当日有権者数</t>
  </si>
  <si>
    <t>投 票 者 数</t>
    <rPh sb="0" eb="5">
      <t>トウヒョウシャ</t>
    </rPh>
    <rPh sb="6" eb="7">
      <t>スウ</t>
    </rPh>
    <phoneticPr fontId="2"/>
  </si>
  <si>
    <t>投 票 率（％）</t>
    <rPh sb="0" eb="3">
      <t>トウヒョウ</t>
    </rPh>
    <rPh sb="4" eb="5">
      <t>リツ</t>
    </rPh>
    <phoneticPr fontId="2"/>
  </si>
  <si>
    <t>定数</t>
    <rPh sb="0" eb="2">
      <t>テイスウ</t>
    </rPh>
    <phoneticPr fontId="2"/>
  </si>
  <si>
    <t>立候補者数</t>
    <rPh sb="0" eb="4">
      <t>リッコウホシャ</t>
    </rPh>
    <rPh sb="4" eb="5">
      <t>スウ</t>
    </rPh>
    <phoneticPr fontId="2"/>
  </si>
  <si>
    <t>計</t>
    <rPh sb="0" eb="1">
      <t>ケイ</t>
    </rPh>
    <phoneticPr fontId="2"/>
  </si>
  <si>
    <t>(神奈川県14区)</t>
    <rPh sb="1" eb="5">
      <t>カナガワケン</t>
    </rPh>
    <rPh sb="7" eb="8">
      <t>ク</t>
    </rPh>
    <phoneticPr fontId="2"/>
  </si>
  <si>
    <t>(神奈川県16区)</t>
    <rPh sb="1" eb="5">
      <t>カナガワケン</t>
    </rPh>
    <rPh sb="7" eb="8">
      <t>ク</t>
    </rPh>
    <phoneticPr fontId="2"/>
  </si>
  <si>
    <t>（中央区）</t>
    <rPh sb="1" eb="4">
      <t>チュウオウク</t>
    </rPh>
    <phoneticPr fontId="2"/>
  </si>
  <si>
    <t>市議増員
　　選挙</t>
    <rPh sb="0" eb="2">
      <t>シギ</t>
    </rPh>
    <rPh sb="2" eb="4">
      <t>ゾウイン</t>
    </rPh>
    <rPh sb="7" eb="9">
      <t>センキョ</t>
    </rPh>
    <phoneticPr fontId="2"/>
  </si>
  <si>
    <t>平18. 4.23</t>
    <rPh sb="0" eb="1">
      <t>ヒラ</t>
    </rPh>
    <phoneticPr fontId="2"/>
  </si>
  <si>
    <t>（津久井選挙区）</t>
    <rPh sb="1" eb="4">
      <t>ツクイ</t>
    </rPh>
    <rPh sb="4" eb="7">
      <t>センキョク</t>
    </rPh>
    <phoneticPr fontId="2"/>
  </si>
  <si>
    <t>（相模湖選挙区）</t>
    <rPh sb="1" eb="3">
      <t>サガミ</t>
    </rPh>
    <rPh sb="3" eb="4">
      <t>コ</t>
    </rPh>
    <rPh sb="4" eb="7">
      <t>センキョク</t>
    </rPh>
    <phoneticPr fontId="2"/>
  </si>
  <si>
    <t>資料 市選挙管理委員会事務局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rPh sb="11" eb="14">
      <t>ジムキョク</t>
    </rPh>
    <phoneticPr fontId="2"/>
  </si>
  <si>
    <t>19. 4. 8</t>
  </si>
  <si>
    <t>19. 4.22</t>
  </si>
  <si>
    <t>23. 4.10</t>
    <phoneticPr fontId="2"/>
  </si>
  <si>
    <t>24.12.16</t>
    <phoneticPr fontId="2"/>
  </si>
  <si>
    <t>【神奈川県14区】</t>
    <rPh sb="1" eb="5">
      <t>カナガワケン</t>
    </rPh>
    <rPh sb="7" eb="8">
      <t>ク</t>
    </rPh>
    <phoneticPr fontId="2"/>
  </si>
  <si>
    <t>【神奈川県16区】</t>
    <rPh sb="1" eb="5">
      <t>カナガワケン</t>
    </rPh>
    <rPh sb="7" eb="8">
      <t>ク</t>
    </rPh>
    <phoneticPr fontId="2"/>
  </si>
  <si>
    <t>（中央区【神奈川県14区】）</t>
    <rPh sb="1" eb="4">
      <t>チュウオウク</t>
    </rPh>
    <phoneticPr fontId="2"/>
  </si>
  <si>
    <t>（緑　区）</t>
    <rPh sb="1" eb="2">
      <t>ミドリ</t>
    </rPh>
    <rPh sb="3" eb="4">
      <t>ク</t>
    </rPh>
    <phoneticPr fontId="2"/>
  </si>
  <si>
    <t>（南　区）</t>
    <rPh sb="1" eb="2">
      <t>ミナミ</t>
    </rPh>
    <rPh sb="3" eb="4">
      <t>ク</t>
    </rPh>
    <phoneticPr fontId="2"/>
  </si>
  <si>
    <t>26.12.14</t>
    <phoneticPr fontId="2"/>
  </si>
  <si>
    <t>【神奈川県14区】</t>
  </si>
  <si>
    <t>【神奈川県16区】</t>
    <phoneticPr fontId="2"/>
  </si>
  <si>
    <t>（緑　区）</t>
  </si>
  <si>
    <t>（中央区【神奈川県14区】）</t>
    <phoneticPr fontId="2"/>
  </si>
  <si>
    <t>（南　区）</t>
    <phoneticPr fontId="2"/>
  </si>
  <si>
    <t>【神奈川県14区】</t>
    <phoneticPr fontId="2"/>
  </si>
  <si>
    <t>27. 4.12</t>
    <phoneticPr fontId="2"/>
  </si>
  <si>
    <t>25. 7.21</t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</si>
  <si>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平27.4.12県議会議員選挙の緑区選挙区については、届出のあった候補者がその定数を超えなかったため無投票である。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ミドリク</t>
    </rPh>
    <rPh sb="21" eb="23">
      <t>センキョ</t>
    </rPh>
    <rPh sb="23" eb="24">
      <t>ク</t>
    </rPh>
    <rPh sb="30" eb="32">
      <t>トドケデ</t>
    </rPh>
    <rPh sb="36" eb="39">
      <t>コウホシャ</t>
    </rPh>
    <rPh sb="42" eb="44">
      <t>テイスウ</t>
    </rPh>
    <rPh sb="45" eb="46">
      <t>コ</t>
    </rPh>
    <rPh sb="53" eb="56">
      <t>ムトウヒョウ</t>
    </rPh>
    <phoneticPr fontId="2"/>
  </si>
  <si>
    <t>-</t>
  </si>
  <si>
    <t>28. 7.10</t>
    <phoneticPr fontId="2"/>
  </si>
  <si>
    <t>（注）平18.10.22衆議院議員補欠選挙、平18.4.23市議増員選挙から旧津久井町、旧相模湖町を含み、</t>
    <rPh sb="1" eb="2">
      <t>チュウ</t>
    </rPh>
    <rPh sb="3" eb="4">
      <t>ヒラ</t>
    </rPh>
    <rPh sb="12" eb="15">
      <t>シュウギイン</t>
    </rPh>
    <rPh sb="15" eb="17">
      <t>ギイン</t>
    </rPh>
    <rPh sb="17" eb="19">
      <t>ホケツ</t>
    </rPh>
    <rPh sb="19" eb="21">
      <t>センキョ</t>
    </rPh>
    <rPh sb="22" eb="23">
      <t>ヒラ</t>
    </rPh>
    <rPh sb="30" eb="32">
      <t>シギ</t>
    </rPh>
    <rPh sb="32" eb="34">
      <t>ゾウイン</t>
    </rPh>
    <rPh sb="34" eb="36">
      <t>センキョ</t>
    </rPh>
    <rPh sb="38" eb="39">
      <t>キュウ</t>
    </rPh>
    <rPh sb="39" eb="42">
      <t>ツクイ</t>
    </rPh>
    <rPh sb="42" eb="43">
      <t>マチ</t>
    </rPh>
    <rPh sb="44" eb="45">
      <t>キュウ</t>
    </rPh>
    <rPh sb="45" eb="47">
      <t>サガミ</t>
    </rPh>
    <rPh sb="47" eb="48">
      <t>コ</t>
    </rPh>
    <rPh sb="48" eb="49">
      <t>マチ</t>
    </rPh>
    <rPh sb="50" eb="51">
      <t>フク</t>
    </rPh>
    <phoneticPr fontId="2"/>
  </si>
  <si>
    <t xml:space="preserve">  　　それ以前は合併前の旧相模原市の数値である。</t>
    <rPh sb="6" eb="8">
      <t>イゼン</t>
    </rPh>
    <phoneticPr fontId="2"/>
  </si>
  <si>
    <t>　    平19.7.29参議院議員通常選挙、平19.4.8県知事・県議会議員選挙、平19.4.22市長・市議会議員選挙から旧城山町、旧藤野町を含み、</t>
    <phoneticPr fontId="2"/>
  </si>
  <si>
    <t>29.10.22</t>
    <phoneticPr fontId="2"/>
  </si>
  <si>
    <t>[神奈川県14区]</t>
    <rPh sb="1" eb="5">
      <t>カナガワケン</t>
    </rPh>
    <rPh sb="7" eb="8">
      <t>ク</t>
    </rPh>
    <phoneticPr fontId="2"/>
  </si>
  <si>
    <t>[神奈川県16区]</t>
    <rPh sb="1" eb="5">
      <t>カナガワケン</t>
    </rPh>
    <rPh sb="7" eb="8">
      <t>ク</t>
    </rPh>
    <phoneticPr fontId="2"/>
  </si>
  <si>
    <t>（緑区）</t>
    <rPh sb="1" eb="3">
      <t>ミドリク</t>
    </rPh>
    <phoneticPr fontId="2"/>
  </si>
  <si>
    <t>（中央区[神奈川県14区]）</t>
    <rPh sb="1" eb="4">
      <t>チュウオウク</t>
    </rPh>
    <rPh sb="5" eb="9">
      <t>カナガワケン</t>
    </rPh>
    <rPh sb="11" eb="12">
      <t>ク</t>
    </rPh>
    <phoneticPr fontId="2"/>
  </si>
  <si>
    <t>（南区）</t>
    <rPh sb="1" eb="3">
      <t>ミナミク</t>
    </rPh>
    <phoneticPr fontId="2"/>
  </si>
  <si>
    <t>県知事</t>
    <rPh sb="0" eb="3">
      <t>ケンチジ</t>
    </rPh>
    <phoneticPr fontId="2"/>
  </si>
  <si>
    <t>県議会議員</t>
    <rPh sb="0" eb="5">
      <t>ケンギカイギイン</t>
    </rPh>
    <phoneticPr fontId="2"/>
  </si>
  <si>
    <t>市長</t>
    <rPh sb="0" eb="2">
      <t>シチョウ</t>
    </rPh>
    <phoneticPr fontId="2"/>
  </si>
  <si>
    <t>平17. 1.23</t>
    <rPh sb="0" eb="1">
      <t>ヒラ</t>
    </rPh>
    <phoneticPr fontId="2"/>
  </si>
  <si>
    <t>平15. 4.13</t>
    <rPh sb="0" eb="1">
      <t>ヒラ</t>
    </rPh>
    <phoneticPr fontId="2"/>
  </si>
  <si>
    <t>平15. 4.27</t>
    <rPh sb="0" eb="1">
      <t>ヒラ</t>
    </rPh>
    <phoneticPr fontId="2"/>
  </si>
  <si>
    <t>令元年. 7.21</t>
    <rPh sb="0" eb="1">
      <t>レイ</t>
    </rPh>
    <rPh sb="1" eb="3">
      <t>ガンネン</t>
    </rPh>
    <phoneticPr fontId="2"/>
  </si>
  <si>
    <t>31. 4. 7</t>
    <phoneticPr fontId="2"/>
  </si>
  <si>
    <t>市議会議員</t>
    <rPh sb="0" eb="1">
      <t>シ</t>
    </rPh>
    <rPh sb="1" eb="3">
      <t>ギカイ</t>
    </rPh>
    <rPh sb="3" eb="5">
      <t>ギイン</t>
    </rPh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</si>
  <si>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平31.4. 7県議会議員選挙の中央区選挙区については、届出のあった候補者がその定数を超えなかったため無投票である。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チュウオウ</t>
    </rPh>
    <rPh sb="21" eb="22">
      <t>ク</t>
    </rPh>
    <rPh sb="22" eb="24">
      <t>センキョ</t>
    </rPh>
    <rPh sb="24" eb="25">
      <t>ク</t>
    </rPh>
    <rPh sb="31" eb="33">
      <t>トドケデ</t>
    </rPh>
    <rPh sb="37" eb="40">
      <t>コウホシャ</t>
    </rPh>
    <rPh sb="43" eb="45">
      <t>テイスウ</t>
    </rPh>
    <rPh sb="46" eb="47">
      <t>コ</t>
    </rPh>
    <rPh sb="54" eb="57">
      <t>ムトウヒョウ</t>
    </rPh>
    <phoneticPr fontId="2"/>
  </si>
  <si>
    <t>4. 7.10</t>
    <phoneticPr fontId="2"/>
  </si>
  <si>
    <t>令3.10.22</t>
    <rPh sb="0" eb="1">
      <t>レイ</t>
    </rPh>
    <phoneticPr fontId="2"/>
  </si>
  <si>
    <t>　　　令4.7.10参議院議員通常選挙の選挙区の定数については、任期を異にする同一選挙区の補欠（欠員1名）を含めた数値である。</t>
    <phoneticPr fontId="2"/>
  </si>
  <si>
    <t>　平21. 8.30</t>
    <rPh sb="1" eb="2">
      <t>ヘイ</t>
    </rPh>
    <phoneticPr fontId="2"/>
  </si>
  <si>
    <t>平22. 7.11</t>
    <rPh sb="0" eb="1">
      <t>ヘイ</t>
    </rPh>
    <phoneticPr fontId="2"/>
  </si>
  <si>
    <t>衆議院議員</t>
  </si>
  <si>
    <t>（小選挙区）</t>
  </si>
  <si>
    <t>参議院</t>
  </si>
  <si>
    <t>（選挙区）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</si>
</sst>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Fill="1" applyBorder="1" applyAlignment="1" applyProtection="1"/>
    <xf numFmtId="0" fontId="7" fillId="0" borderId="0" xfId="0" applyFont="1" applyFill="1" applyProtection="1"/>
    <xf numFmtId="0" fontId="3" fillId="0" borderId="0" xfId="0" applyFont="1" applyFill="1" applyProtection="1"/>
    <xf numFmtId="0" fontId="5" fillId="0" borderId="1" xfId="0" applyFont="1" applyFill="1" applyBorder="1" applyAlignment="1" applyProtection="1"/>
    <xf numFmtId="0" fontId="3" fillId="0" borderId="1" xfId="0" applyFont="1" applyFill="1" applyBorder="1" applyAlignment="1" applyProtection="1"/>
    <xf numFmtId="0" fontId="3" fillId="0" borderId="1" xfId="0" applyFont="1" applyFill="1" applyBorder="1" applyProtection="1"/>
    <xf numFmtId="0" fontId="3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3" fillId="0" borderId="5" xfId="0" applyFont="1" applyFill="1" applyBorder="1" applyAlignment="1" applyProtection="1">
      <alignment horizontal="centerContinuous" vertical="center"/>
    </xf>
    <xf numFmtId="0" fontId="7" fillId="0" borderId="0" xfId="0" applyFont="1" applyFill="1" applyBorder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0" fontId="6" fillId="0" borderId="0" xfId="2" applyNumberFormat="1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horizontal="right" vertical="center" wrapText="1"/>
    </xf>
    <xf numFmtId="0" fontId="4" fillId="0" borderId="7" xfId="0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horizontal="right" vertical="center" wrapText="1"/>
    </xf>
    <xf numFmtId="176" fontId="6" fillId="0" borderId="0" xfId="0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right" vertical="center"/>
    </xf>
    <xf numFmtId="176" fontId="6" fillId="0" borderId="0" xfId="0" applyNumberFormat="1" applyFont="1" applyFill="1" applyBorder="1" applyAlignment="1" applyProtection="1">
      <alignment horizontal="right"/>
    </xf>
    <xf numFmtId="4" fontId="6" fillId="0" borderId="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right" vertical="center"/>
    </xf>
    <xf numFmtId="176" fontId="6" fillId="0" borderId="0" xfId="2" applyNumberFormat="1" applyFont="1" applyFill="1" applyBorder="1" applyAlignment="1" applyProtection="1">
      <alignment horizontal="right"/>
    </xf>
    <xf numFmtId="176" fontId="6" fillId="0" borderId="0" xfId="2" applyNumberFormat="1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3" fillId="0" borderId="10" xfId="0" applyFont="1" applyFill="1" applyBorder="1" applyAlignment="1" applyProtection="1">
      <alignment horizontal="right" vertical="top" shrinkToFit="1"/>
    </xf>
    <xf numFmtId="0" fontId="3" fillId="0" borderId="11" xfId="0" applyFont="1" applyFill="1" applyBorder="1" applyAlignment="1" applyProtection="1">
      <alignment horizontal="right" vertical="top" shrinkToFit="1"/>
    </xf>
    <xf numFmtId="176" fontId="6" fillId="0" borderId="1" xfId="0" applyNumberFormat="1" applyFont="1" applyFill="1" applyBorder="1" applyAlignment="1" applyProtection="1">
      <alignment horizontal="right" vertical="top"/>
    </xf>
    <xf numFmtId="4" fontId="6" fillId="0" borderId="1" xfId="0" applyNumberFormat="1" applyFont="1" applyFill="1" applyBorder="1" applyAlignment="1" applyProtection="1">
      <alignment horizontal="right" vertical="top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 applyProtection="1">
      <alignment horizontal="right" vertical="top" shrinkToFit="1"/>
    </xf>
    <xf numFmtId="3" fontId="6" fillId="0" borderId="2" xfId="0" applyNumberFormat="1" applyFont="1" applyFill="1" applyBorder="1" applyAlignment="1" applyProtection="1">
      <alignment horizontal="center" vertical="top"/>
    </xf>
    <xf numFmtId="4" fontId="6" fillId="0" borderId="2" xfId="0" applyNumberFormat="1" applyFont="1" applyFill="1" applyBorder="1" applyAlignment="1" applyProtection="1">
      <alignment horizontal="center" vertical="top"/>
    </xf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6" fillId="0" borderId="7" xfId="0" applyFont="1" applyFill="1" applyBorder="1" applyAlignment="1" applyProtection="1">
      <alignment horizontal="right" vertical="center"/>
      <protection locked="0"/>
    </xf>
    <xf numFmtId="0" fontId="15" fillId="0" borderId="7" xfId="0" applyFont="1" applyFill="1" applyBorder="1" applyAlignment="1" applyProtection="1">
      <alignment horizontal="right" vertical="center" wrapText="1"/>
    </xf>
    <xf numFmtId="176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40" fontId="15" fillId="0" borderId="0" xfId="2" applyNumberFormat="1" applyFont="1" applyFill="1" applyBorder="1" applyAlignment="1" applyProtection="1">
      <alignment horizontal="right" vertical="center"/>
    </xf>
    <xf numFmtId="0" fontId="16" fillId="0" borderId="7" xfId="0" applyFont="1" applyFill="1" applyBorder="1" applyAlignment="1" applyProtection="1">
      <alignment horizontal="right" vertical="center" wrapText="1"/>
    </xf>
    <xf numFmtId="0" fontId="14" fillId="0" borderId="7" xfId="0" applyFont="1" applyFill="1" applyBorder="1" applyAlignment="1" applyProtection="1">
      <alignment horizontal="right" vertical="center" wrapText="1"/>
    </xf>
    <xf numFmtId="0" fontId="16" fillId="0" borderId="9" xfId="0" applyFont="1" applyFill="1" applyBorder="1" applyAlignment="1" applyProtection="1">
      <alignment horizontal="right" vertical="center" wrapText="1"/>
    </xf>
    <xf numFmtId="0" fontId="14" fillId="0" borderId="7" xfId="0" applyFont="1" applyFill="1" applyBorder="1" applyAlignment="1" applyProtection="1">
      <alignment horizontal="right" vertical="center"/>
    </xf>
    <xf numFmtId="176" fontId="15" fillId="0" borderId="0" xfId="0" applyNumberFormat="1" applyFont="1" applyFill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Alignment="1" applyProtection="1">
      <alignment vertical="center" wrapText="1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11" fillId="0" borderId="16" xfId="0" applyFont="1" applyFill="1" applyBorder="1" applyAlignment="1">
      <alignment horizontal="center" vertical="center" textRotation="255" wrapText="1" shrinkToFit="1"/>
    </xf>
    <xf numFmtId="0" fontId="11" fillId="0" borderId="17" xfId="0" applyFont="1" applyFill="1" applyBorder="1" applyAlignment="1">
      <alignment horizontal="center" vertical="center" textRotation="255" shrinkToFit="1"/>
    </xf>
    <xf numFmtId="0" fontId="11" fillId="0" borderId="0" xfId="0" applyFont="1" applyFill="1" applyBorder="1" applyAlignment="1">
      <alignment horizontal="center" vertical="center" textRotation="255" shrinkToFit="1"/>
    </xf>
    <xf numFmtId="0" fontId="11" fillId="0" borderId="10" xfId="0" applyFont="1" applyFill="1" applyBorder="1" applyAlignment="1">
      <alignment horizontal="center" vertical="center" textRotation="255" shrinkToFit="1"/>
    </xf>
    <xf numFmtId="0" fontId="11" fillId="0" borderId="1" xfId="0" applyFont="1" applyFill="1" applyBorder="1" applyAlignment="1">
      <alignment horizontal="center" vertical="center" textRotation="255" shrinkToFit="1"/>
    </xf>
    <xf numFmtId="0" fontId="11" fillId="0" borderId="11" xfId="0" applyFont="1" applyFill="1" applyBorder="1" applyAlignment="1">
      <alignment horizontal="center" vertical="center" textRotation="255" shrinkToFit="1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textRotation="255" shrinkToFit="1"/>
    </xf>
    <xf numFmtId="0" fontId="3" fillId="0" borderId="0" xfId="0" applyFont="1" applyFill="1" applyBorder="1" applyAlignment="1">
      <alignment horizontal="center" vertical="center" textRotation="255" shrinkToFit="1"/>
    </xf>
    <xf numFmtId="0" fontId="3" fillId="0" borderId="12" xfId="0" applyFont="1" applyFill="1" applyBorder="1" applyAlignment="1">
      <alignment horizontal="center" vertical="center" textRotation="255" shrinkToFit="1"/>
    </xf>
    <xf numFmtId="0" fontId="6" fillId="0" borderId="17" xfId="0" applyFont="1" applyFill="1" applyBorder="1" applyAlignment="1">
      <alignment horizontal="center" vertical="center" textRotation="255" shrinkToFit="1"/>
    </xf>
    <xf numFmtId="0" fontId="6" fillId="0" borderId="10" xfId="0" applyFont="1" applyFill="1" applyBorder="1" applyAlignment="1">
      <alignment horizontal="center" vertical="center" textRotation="255" shrinkToFit="1"/>
    </xf>
    <xf numFmtId="0" fontId="6" fillId="0" borderId="13" xfId="0" applyFont="1" applyFill="1" applyBorder="1" applyAlignment="1">
      <alignment horizontal="center" vertical="center" textRotation="255" shrinkToFit="1"/>
    </xf>
  </cellXfs>
  <cellStyles count="4">
    <cellStyle name="パーセント 2" xfId="1"/>
    <cellStyle name="桁区切り" xfId="2" builtinId="6"/>
    <cellStyle name="桁区切り 2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showGridLines="0" tabSelected="1" zoomScaleNormal="100" zoomScaleSheetLayoutView="85" workbookViewId="0"/>
  </sheetViews>
  <sheetFormatPr defaultRowHeight="13.5" x14ac:dyDescent="0.15"/>
  <cols>
    <col min="1" max="1" width="3.625" style="3" customWidth="1"/>
    <col min="2" max="3" width="2.75" style="7" bestFit="1" customWidth="1"/>
    <col min="4" max="4" width="16.875" style="3" customWidth="1"/>
    <col min="5" max="13" width="9.625" style="3" customWidth="1"/>
    <col min="14" max="14" width="4.125" style="3" customWidth="1"/>
    <col min="15" max="15" width="4.375" style="3" customWidth="1"/>
    <col min="16" max="16" width="9" style="2"/>
    <col min="17" max="16384" width="9" style="3"/>
  </cols>
  <sheetData>
    <row r="1" spans="1:16" s="28" customFormat="1" ht="13.5" customHeight="1" x14ac:dyDescent="0.15">
      <c r="A1" s="54"/>
      <c r="B1" s="55" t="s">
        <v>2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47"/>
    </row>
    <row r="2" spans="1:16" ht="3.75" customHeight="1" thickBot="1" x14ac:dyDescent="0.2"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6" s="7" customFormat="1" ht="30" customHeight="1" x14ac:dyDescent="0.15">
      <c r="B3" s="83" t="s">
        <v>3</v>
      </c>
      <c r="C3" s="84"/>
      <c r="D3" s="87" t="s">
        <v>4</v>
      </c>
      <c r="E3" s="8" t="s">
        <v>5</v>
      </c>
      <c r="F3" s="9"/>
      <c r="G3" s="10"/>
      <c r="H3" s="11" t="s">
        <v>6</v>
      </c>
      <c r="I3" s="8"/>
      <c r="J3" s="10"/>
      <c r="K3" s="12" t="s">
        <v>7</v>
      </c>
      <c r="L3" s="12"/>
      <c r="M3" s="12"/>
      <c r="N3" s="89" t="s">
        <v>8</v>
      </c>
      <c r="O3" s="91" t="s">
        <v>9</v>
      </c>
      <c r="P3" s="13"/>
    </row>
    <row r="4" spans="1:16" s="7" customFormat="1" ht="45" customHeight="1" x14ac:dyDescent="0.15">
      <c r="A4" s="1"/>
      <c r="B4" s="85"/>
      <c r="C4" s="86"/>
      <c r="D4" s="88"/>
      <c r="E4" s="14" t="s">
        <v>10</v>
      </c>
      <c r="F4" s="14" t="s">
        <v>0</v>
      </c>
      <c r="G4" s="14" t="s">
        <v>1</v>
      </c>
      <c r="H4" s="14" t="s">
        <v>10</v>
      </c>
      <c r="I4" s="14" t="s">
        <v>0</v>
      </c>
      <c r="J4" s="14" t="s">
        <v>1</v>
      </c>
      <c r="K4" s="14" t="s">
        <v>10</v>
      </c>
      <c r="L4" s="14" t="s">
        <v>0</v>
      </c>
      <c r="M4" s="14" t="s">
        <v>1</v>
      </c>
      <c r="N4" s="90"/>
      <c r="O4" s="92"/>
      <c r="P4" s="13"/>
    </row>
    <row r="5" spans="1:16" s="7" customFormat="1" ht="14.85" customHeight="1" x14ac:dyDescent="0.15">
      <c r="B5" s="93" t="s">
        <v>64</v>
      </c>
      <c r="C5" s="96" t="s">
        <v>65</v>
      </c>
      <c r="D5" s="19" t="s">
        <v>62</v>
      </c>
      <c r="E5" s="16">
        <v>566726</v>
      </c>
      <c r="F5" s="16">
        <v>287268</v>
      </c>
      <c r="G5" s="16">
        <v>279458</v>
      </c>
      <c r="H5" s="16">
        <v>382720</v>
      </c>
      <c r="I5" s="16">
        <v>193276</v>
      </c>
      <c r="J5" s="16">
        <v>189444</v>
      </c>
      <c r="K5" s="17">
        <v>67.531752557673371</v>
      </c>
      <c r="L5" s="18">
        <v>67.280727404375</v>
      </c>
      <c r="M5" s="18">
        <v>67.789793099499747</v>
      </c>
      <c r="N5" s="16"/>
      <c r="O5" s="16"/>
      <c r="P5" s="13"/>
    </row>
    <row r="6" spans="1:16" s="7" customFormat="1" ht="14.85" customHeight="1" x14ac:dyDescent="0.15">
      <c r="B6" s="94"/>
      <c r="C6" s="97"/>
      <c r="D6" s="15" t="s">
        <v>11</v>
      </c>
      <c r="E6" s="16">
        <v>430105</v>
      </c>
      <c r="F6" s="16">
        <v>218820</v>
      </c>
      <c r="G6" s="16">
        <v>211285</v>
      </c>
      <c r="H6" s="16">
        <v>290123</v>
      </c>
      <c r="I6" s="16">
        <v>146970</v>
      </c>
      <c r="J6" s="16">
        <v>143153</v>
      </c>
      <c r="K6" s="17">
        <v>67.453993792213524</v>
      </c>
      <c r="L6" s="18">
        <v>67.164792980531942</v>
      </c>
      <c r="M6" s="18">
        <v>67.753508294483751</v>
      </c>
      <c r="N6" s="16">
        <v>1</v>
      </c>
      <c r="O6" s="16">
        <v>5</v>
      </c>
      <c r="P6" s="13"/>
    </row>
    <row r="7" spans="1:16" s="7" customFormat="1" ht="14.85" customHeight="1" x14ac:dyDescent="0.15">
      <c r="B7" s="94"/>
      <c r="C7" s="97"/>
      <c r="D7" s="15" t="s">
        <v>12</v>
      </c>
      <c r="E7" s="16">
        <v>136621</v>
      </c>
      <c r="F7" s="16">
        <v>68448</v>
      </c>
      <c r="G7" s="16">
        <v>68173</v>
      </c>
      <c r="H7" s="16">
        <v>92597</v>
      </c>
      <c r="I7" s="16">
        <v>46306</v>
      </c>
      <c r="J7" s="16">
        <v>46291</v>
      </c>
      <c r="K7" s="17">
        <v>67.776549725152051</v>
      </c>
      <c r="L7" s="18">
        <v>67.651355773726038</v>
      </c>
      <c r="M7" s="18">
        <v>67.902248690830675</v>
      </c>
      <c r="N7" s="16">
        <v>1</v>
      </c>
      <c r="O7" s="16">
        <v>3</v>
      </c>
      <c r="P7" s="13"/>
    </row>
    <row r="8" spans="1:16" s="7" customFormat="1" ht="14.85" customHeight="1" x14ac:dyDescent="0.15">
      <c r="B8" s="94"/>
      <c r="C8" s="97"/>
      <c r="D8" s="19" t="s">
        <v>22</v>
      </c>
      <c r="E8" s="16">
        <v>574533</v>
      </c>
      <c r="F8" s="16">
        <v>289715</v>
      </c>
      <c r="G8" s="16">
        <v>284818</v>
      </c>
      <c r="H8" s="16">
        <v>340570</v>
      </c>
      <c r="I8" s="16">
        <v>172512</v>
      </c>
      <c r="J8" s="16">
        <v>168058</v>
      </c>
      <c r="K8" s="17">
        <v>59.28</v>
      </c>
      <c r="L8" s="18">
        <v>59.55</v>
      </c>
      <c r="M8" s="18">
        <v>59.01</v>
      </c>
      <c r="N8" s="16"/>
      <c r="O8" s="16"/>
      <c r="P8" s="13"/>
    </row>
    <row r="9" spans="1:16" s="7" customFormat="1" ht="14.85" customHeight="1" x14ac:dyDescent="0.15">
      <c r="B9" s="94"/>
      <c r="C9" s="97"/>
      <c r="D9" s="20" t="s">
        <v>23</v>
      </c>
      <c r="E9" s="16">
        <v>437769</v>
      </c>
      <c r="F9" s="16">
        <v>221352</v>
      </c>
      <c r="G9" s="16">
        <v>216417</v>
      </c>
      <c r="H9" s="16">
        <v>259867</v>
      </c>
      <c r="I9" s="16">
        <v>131856</v>
      </c>
      <c r="J9" s="16">
        <v>128011</v>
      </c>
      <c r="K9" s="17">
        <v>59.361672480235008</v>
      </c>
      <c r="L9" s="18">
        <v>59.568470129025265</v>
      </c>
      <c r="M9" s="18">
        <v>59.150159183428286</v>
      </c>
      <c r="N9" s="16">
        <v>1</v>
      </c>
      <c r="O9" s="16">
        <v>6</v>
      </c>
      <c r="P9" s="13"/>
    </row>
    <row r="10" spans="1:16" s="7" customFormat="1" ht="14.85" customHeight="1" x14ac:dyDescent="0.15">
      <c r="B10" s="94"/>
      <c r="C10" s="97"/>
      <c r="D10" s="20" t="s">
        <v>24</v>
      </c>
      <c r="E10" s="16">
        <v>136764</v>
      </c>
      <c r="F10" s="16">
        <v>68363</v>
      </c>
      <c r="G10" s="16">
        <v>68401</v>
      </c>
      <c r="H10" s="16">
        <v>80703</v>
      </c>
      <c r="I10" s="16">
        <v>40656</v>
      </c>
      <c r="J10" s="16">
        <v>40047</v>
      </c>
      <c r="K10" s="17">
        <v>59.008949723611479</v>
      </c>
      <c r="L10" s="18">
        <v>59.470766350218682</v>
      </c>
      <c r="M10" s="18">
        <v>58.547389658045937</v>
      </c>
      <c r="N10" s="16">
        <v>1</v>
      </c>
      <c r="O10" s="16">
        <v>4</v>
      </c>
      <c r="P10" s="13"/>
    </row>
    <row r="11" spans="1:16" s="7" customFormat="1" ht="14.85" customHeight="1" x14ac:dyDescent="0.15">
      <c r="B11" s="94"/>
      <c r="C11" s="97"/>
      <c r="D11" s="21" t="s">
        <v>26</v>
      </c>
      <c r="E11" s="16">
        <v>141418</v>
      </c>
      <c r="F11" s="16">
        <v>71645</v>
      </c>
      <c r="G11" s="16">
        <v>69773</v>
      </c>
      <c r="H11" s="16">
        <v>83568</v>
      </c>
      <c r="I11" s="16">
        <v>42531</v>
      </c>
      <c r="J11" s="16">
        <v>41037</v>
      </c>
      <c r="K11" s="17">
        <v>59.09</v>
      </c>
      <c r="L11" s="18">
        <v>59.36</v>
      </c>
      <c r="M11" s="18">
        <v>58.82</v>
      </c>
      <c r="N11" s="16"/>
      <c r="O11" s="16"/>
      <c r="P11" s="13"/>
    </row>
    <row r="12" spans="1:16" s="7" customFormat="1" ht="14.85" customHeight="1" x14ac:dyDescent="0.15">
      <c r="B12" s="94"/>
      <c r="C12" s="97"/>
      <c r="D12" s="20" t="s">
        <v>23</v>
      </c>
      <c r="E12" s="16">
        <v>83210</v>
      </c>
      <c r="F12" s="16">
        <v>42433</v>
      </c>
      <c r="G12" s="16">
        <v>40777</v>
      </c>
      <c r="H12" s="16">
        <v>48366</v>
      </c>
      <c r="I12" s="16">
        <v>24766</v>
      </c>
      <c r="J12" s="16">
        <v>23600</v>
      </c>
      <c r="K12" s="17">
        <v>58.125225333493567</v>
      </c>
      <c r="L12" s="18">
        <v>58.364951806377107</v>
      </c>
      <c r="M12" s="18">
        <v>57.875763297937567</v>
      </c>
      <c r="N12" s="16"/>
      <c r="O12" s="16"/>
      <c r="P12" s="13"/>
    </row>
    <row r="13" spans="1:16" s="7" customFormat="1" ht="14.85" customHeight="1" x14ac:dyDescent="0.15">
      <c r="B13" s="94"/>
      <c r="C13" s="97"/>
      <c r="D13" s="20" t="s">
        <v>24</v>
      </c>
      <c r="E13" s="16">
        <v>58208</v>
      </c>
      <c r="F13" s="16">
        <v>29212</v>
      </c>
      <c r="G13" s="16">
        <v>28996</v>
      </c>
      <c r="H13" s="16">
        <v>35202</v>
      </c>
      <c r="I13" s="16">
        <v>17765</v>
      </c>
      <c r="J13" s="16">
        <v>17437</v>
      </c>
      <c r="K13" s="17">
        <v>60.476223199560195</v>
      </c>
      <c r="L13" s="18">
        <v>60.814049020950293</v>
      </c>
      <c r="M13" s="18">
        <v>60.135880811146372</v>
      </c>
      <c r="N13" s="16"/>
      <c r="O13" s="16"/>
      <c r="P13" s="13"/>
    </row>
    <row r="14" spans="1:16" s="7" customFormat="1" ht="14.85" customHeight="1" x14ac:dyDescent="0.15">
      <c r="B14" s="94"/>
      <c r="C14" s="97"/>
      <c r="D14" s="22" t="s">
        <v>25</v>
      </c>
      <c r="E14" s="16">
        <v>211377</v>
      </c>
      <c r="F14" s="16">
        <v>107453</v>
      </c>
      <c r="G14" s="16">
        <v>103924</v>
      </c>
      <c r="H14" s="16">
        <v>122394</v>
      </c>
      <c r="I14" s="16">
        <v>62219</v>
      </c>
      <c r="J14" s="16">
        <v>60175</v>
      </c>
      <c r="K14" s="17">
        <v>57.903177734569041</v>
      </c>
      <c r="L14" s="18">
        <v>57.90345546424949</v>
      </c>
      <c r="M14" s="18">
        <v>57.902890573880917</v>
      </c>
      <c r="N14" s="16"/>
      <c r="O14" s="16"/>
      <c r="P14" s="13"/>
    </row>
    <row r="15" spans="1:16" s="7" customFormat="1" ht="14.85" customHeight="1" x14ac:dyDescent="0.15">
      <c r="B15" s="94"/>
      <c r="C15" s="97"/>
      <c r="D15" s="21" t="s">
        <v>33</v>
      </c>
      <c r="E15" s="16">
        <v>221738</v>
      </c>
      <c r="F15" s="16">
        <v>110617</v>
      </c>
      <c r="G15" s="16">
        <v>111121</v>
      </c>
      <c r="H15" s="16">
        <v>134608</v>
      </c>
      <c r="I15" s="16">
        <v>67762</v>
      </c>
      <c r="J15" s="16">
        <v>66846</v>
      </c>
      <c r="K15" s="17">
        <v>60.71</v>
      </c>
      <c r="L15" s="18">
        <v>61.26</v>
      </c>
      <c r="M15" s="18">
        <v>60.16</v>
      </c>
      <c r="N15" s="16"/>
      <c r="O15" s="16"/>
      <c r="P15" s="13"/>
    </row>
    <row r="16" spans="1:16" s="7" customFormat="1" ht="14.85" customHeight="1" x14ac:dyDescent="0.15">
      <c r="B16" s="94"/>
      <c r="C16" s="97"/>
      <c r="D16" s="20" t="s">
        <v>23</v>
      </c>
      <c r="E16" s="16">
        <v>143182</v>
      </c>
      <c r="F16" s="16">
        <v>71466</v>
      </c>
      <c r="G16" s="16">
        <v>71716</v>
      </c>
      <c r="H16" s="16">
        <v>89107</v>
      </c>
      <c r="I16" s="16">
        <v>44871</v>
      </c>
      <c r="J16" s="16">
        <v>44236</v>
      </c>
      <c r="K16" s="17">
        <v>62.233381290944386</v>
      </c>
      <c r="L16" s="18">
        <v>62.786499874065996</v>
      </c>
      <c r="M16" s="18">
        <v>61.682190863963413</v>
      </c>
      <c r="N16" s="16"/>
      <c r="O16" s="16"/>
      <c r="P16" s="13"/>
    </row>
    <row r="17" spans="2:16" s="7" customFormat="1" ht="14.85" customHeight="1" x14ac:dyDescent="0.15">
      <c r="B17" s="94"/>
      <c r="C17" s="97"/>
      <c r="D17" s="20" t="s">
        <v>24</v>
      </c>
      <c r="E17" s="16">
        <v>78556</v>
      </c>
      <c r="F17" s="16">
        <v>39151</v>
      </c>
      <c r="G17" s="16">
        <v>39405</v>
      </c>
      <c r="H17" s="16">
        <v>45501</v>
      </c>
      <c r="I17" s="16">
        <v>22891</v>
      </c>
      <c r="J17" s="16">
        <v>22610</v>
      </c>
      <c r="K17" s="17">
        <v>57.921737359336014</v>
      </c>
      <c r="L17" s="18">
        <v>58.468493780490917</v>
      </c>
      <c r="M17" s="18">
        <v>57.378505265829205</v>
      </c>
      <c r="N17" s="16"/>
      <c r="O17" s="16"/>
      <c r="P17" s="13"/>
    </row>
    <row r="18" spans="2:16" s="7" customFormat="1" ht="14.85" customHeight="1" x14ac:dyDescent="0.15">
      <c r="B18" s="94"/>
      <c r="C18" s="97"/>
      <c r="D18" s="19" t="s">
        <v>28</v>
      </c>
      <c r="E18" s="16">
        <v>580671</v>
      </c>
      <c r="F18" s="16">
        <v>292071</v>
      </c>
      <c r="G18" s="16">
        <v>288600</v>
      </c>
      <c r="H18" s="16">
        <v>312805</v>
      </c>
      <c r="I18" s="16">
        <v>158765</v>
      </c>
      <c r="J18" s="16">
        <v>154040</v>
      </c>
      <c r="K18" s="17">
        <v>53.87</v>
      </c>
      <c r="L18" s="18">
        <v>54.36</v>
      </c>
      <c r="M18" s="18">
        <v>53.37</v>
      </c>
      <c r="N18" s="16"/>
      <c r="O18" s="16"/>
      <c r="P18" s="13"/>
    </row>
    <row r="19" spans="2:16" s="7" customFormat="1" ht="14.85" customHeight="1" x14ac:dyDescent="0.15">
      <c r="B19" s="94"/>
      <c r="C19" s="97"/>
      <c r="D19" s="20" t="s">
        <v>29</v>
      </c>
      <c r="E19" s="16">
        <v>443923</v>
      </c>
      <c r="F19" s="16">
        <v>223767</v>
      </c>
      <c r="G19" s="16">
        <v>220156</v>
      </c>
      <c r="H19" s="16">
        <v>238961</v>
      </c>
      <c r="I19" s="16">
        <v>121555</v>
      </c>
      <c r="J19" s="16">
        <v>117406</v>
      </c>
      <c r="K19" s="17">
        <v>53.83</v>
      </c>
      <c r="L19" s="18">
        <v>54.32</v>
      </c>
      <c r="M19" s="18">
        <v>53.33</v>
      </c>
      <c r="N19" s="16">
        <v>1</v>
      </c>
      <c r="O19" s="16">
        <v>4</v>
      </c>
      <c r="P19" s="13"/>
    </row>
    <row r="20" spans="2:16" s="7" customFormat="1" ht="14.85" customHeight="1" x14ac:dyDescent="0.15">
      <c r="B20" s="94"/>
      <c r="C20" s="97"/>
      <c r="D20" s="20" t="s">
        <v>30</v>
      </c>
      <c r="E20" s="16">
        <v>136748</v>
      </c>
      <c r="F20" s="16">
        <v>68304</v>
      </c>
      <c r="G20" s="16">
        <v>68444</v>
      </c>
      <c r="H20" s="16">
        <v>73844</v>
      </c>
      <c r="I20" s="16">
        <v>37210</v>
      </c>
      <c r="J20" s="16">
        <v>36634</v>
      </c>
      <c r="K20" s="17">
        <v>54</v>
      </c>
      <c r="L20" s="18">
        <v>54.48</v>
      </c>
      <c r="M20" s="18">
        <v>53.52</v>
      </c>
      <c r="N20" s="16">
        <v>1</v>
      </c>
      <c r="O20" s="16">
        <v>3</v>
      </c>
      <c r="P20" s="13"/>
    </row>
    <row r="21" spans="2:16" s="7" customFormat="1" ht="14.85" customHeight="1" x14ac:dyDescent="0.15">
      <c r="B21" s="94"/>
      <c r="C21" s="97"/>
      <c r="D21" s="23" t="s">
        <v>31</v>
      </c>
      <c r="E21" s="16">
        <v>141163</v>
      </c>
      <c r="F21" s="16">
        <v>71408</v>
      </c>
      <c r="G21" s="16">
        <v>69755</v>
      </c>
      <c r="H21" s="16">
        <v>75942</v>
      </c>
      <c r="I21" s="16">
        <v>38759</v>
      </c>
      <c r="J21" s="16">
        <v>37183</v>
      </c>
      <c r="K21" s="17">
        <v>53.797383166977184</v>
      </c>
      <c r="L21" s="17">
        <v>54.278232130853688</v>
      </c>
      <c r="M21" s="17">
        <v>53.305139416529279</v>
      </c>
      <c r="N21" s="16"/>
      <c r="O21" s="16"/>
      <c r="P21" s="13"/>
    </row>
    <row r="22" spans="2:16" s="7" customFormat="1" ht="14.85" customHeight="1" x14ac:dyDescent="0.15">
      <c r="B22" s="94"/>
      <c r="C22" s="97"/>
      <c r="D22" s="20" t="s">
        <v>23</v>
      </c>
      <c r="E22" s="16">
        <v>83498</v>
      </c>
      <c r="F22" s="16">
        <v>42446</v>
      </c>
      <c r="G22" s="16">
        <v>41052</v>
      </c>
      <c r="H22" s="16">
        <v>43822</v>
      </c>
      <c r="I22" s="16">
        <v>22521</v>
      </c>
      <c r="J22" s="16">
        <v>21301</v>
      </c>
      <c r="K22" s="17">
        <v>52.48</v>
      </c>
      <c r="L22" s="18">
        <v>53.06</v>
      </c>
      <c r="M22" s="18">
        <v>51.89</v>
      </c>
      <c r="N22" s="16"/>
      <c r="O22" s="16"/>
      <c r="P22" s="13"/>
    </row>
    <row r="23" spans="2:16" s="7" customFormat="1" ht="14.85" customHeight="1" x14ac:dyDescent="0.15">
      <c r="B23" s="94"/>
      <c r="C23" s="97"/>
      <c r="D23" s="20" t="s">
        <v>24</v>
      </c>
      <c r="E23" s="16">
        <v>57665</v>
      </c>
      <c r="F23" s="16">
        <v>28962</v>
      </c>
      <c r="G23" s="16">
        <v>28703</v>
      </c>
      <c r="H23" s="16">
        <v>32120</v>
      </c>
      <c r="I23" s="16">
        <v>16238</v>
      </c>
      <c r="J23" s="16">
        <v>15882</v>
      </c>
      <c r="K23" s="17">
        <v>55.7</v>
      </c>
      <c r="L23" s="18">
        <v>56.07</v>
      </c>
      <c r="M23" s="18">
        <v>55.33</v>
      </c>
      <c r="N23" s="16"/>
      <c r="O23" s="16"/>
      <c r="P23" s="13"/>
    </row>
    <row r="24" spans="2:16" s="7" customFormat="1" ht="14.85" customHeight="1" x14ac:dyDescent="0.15">
      <c r="B24" s="94"/>
      <c r="C24" s="97"/>
      <c r="D24" s="24" t="s">
        <v>32</v>
      </c>
      <c r="E24" s="16">
        <v>215032</v>
      </c>
      <c r="F24" s="16">
        <v>109120</v>
      </c>
      <c r="G24" s="16">
        <v>105912</v>
      </c>
      <c r="H24" s="16">
        <v>112810</v>
      </c>
      <c r="I24" s="16">
        <v>57460</v>
      </c>
      <c r="J24" s="16">
        <v>55350</v>
      </c>
      <c r="K24" s="17">
        <v>52.46</v>
      </c>
      <c r="L24" s="18">
        <v>52.66</v>
      </c>
      <c r="M24" s="18">
        <v>52.26</v>
      </c>
      <c r="N24" s="16"/>
      <c r="O24" s="16"/>
      <c r="P24" s="13"/>
    </row>
    <row r="25" spans="2:16" s="7" customFormat="1" ht="14.85" customHeight="1" x14ac:dyDescent="0.15">
      <c r="B25" s="94"/>
      <c r="C25" s="97"/>
      <c r="D25" s="23" t="s">
        <v>33</v>
      </c>
      <c r="E25" s="16">
        <v>224476</v>
      </c>
      <c r="F25" s="16">
        <v>111543</v>
      </c>
      <c r="G25" s="16">
        <v>112933</v>
      </c>
      <c r="H25" s="16">
        <v>124053</v>
      </c>
      <c r="I25" s="16">
        <v>62546</v>
      </c>
      <c r="J25" s="16">
        <v>61507</v>
      </c>
      <c r="K25" s="17">
        <v>55.263368912489533</v>
      </c>
      <c r="L25" s="17">
        <v>56.073442528890205</v>
      </c>
      <c r="M25" s="17">
        <v>54.463265830182493</v>
      </c>
      <c r="N25" s="16"/>
      <c r="O25" s="16"/>
      <c r="P25" s="13"/>
    </row>
    <row r="26" spans="2:16" s="7" customFormat="1" ht="14.85" customHeight="1" x14ac:dyDescent="0.15">
      <c r="B26" s="94"/>
      <c r="C26" s="97"/>
      <c r="D26" s="20" t="s">
        <v>34</v>
      </c>
      <c r="E26" s="16">
        <v>145393</v>
      </c>
      <c r="F26" s="16">
        <v>72201</v>
      </c>
      <c r="G26" s="16">
        <v>73192</v>
      </c>
      <c r="H26" s="16">
        <v>82329</v>
      </c>
      <c r="I26" s="16">
        <v>41574</v>
      </c>
      <c r="J26" s="16">
        <v>40755</v>
      </c>
      <c r="K26" s="17">
        <v>56.63</v>
      </c>
      <c r="L26" s="18">
        <v>57.58</v>
      </c>
      <c r="M26" s="18">
        <v>55.68</v>
      </c>
      <c r="N26" s="16"/>
      <c r="O26" s="16"/>
      <c r="P26" s="13"/>
    </row>
    <row r="27" spans="2:16" s="7" customFormat="1" ht="14.85" customHeight="1" x14ac:dyDescent="0.15">
      <c r="B27" s="94"/>
      <c r="C27" s="97"/>
      <c r="D27" s="20" t="s">
        <v>30</v>
      </c>
      <c r="E27" s="16">
        <v>79083</v>
      </c>
      <c r="F27" s="16">
        <v>39342</v>
      </c>
      <c r="G27" s="16">
        <v>39741</v>
      </c>
      <c r="H27" s="16">
        <v>41724</v>
      </c>
      <c r="I27" s="16">
        <v>20972</v>
      </c>
      <c r="J27" s="16">
        <v>20752</v>
      </c>
      <c r="K27" s="17">
        <v>52.76</v>
      </c>
      <c r="L27" s="18">
        <v>53.31</v>
      </c>
      <c r="M27" s="18">
        <v>52.22</v>
      </c>
      <c r="N27" s="16"/>
      <c r="O27" s="16"/>
      <c r="P27" s="13"/>
    </row>
    <row r="28" spans="2:16" s="7" customFormat="1" ht="14.85" customHeight="1" x14ac:dyDescent="0.15">
      <c r="B28" s="94"/>
      <c r="C28" s="97"/>
      <c r="D28" s="19" t="s">
        <v>43</v>
      </c>
      <c r="E28" s="16">
        <v>597932</v>
      </c>
      <c r="F28" s="16">
        <v>300291</v>
      </c>
      <c r="G28" s="16">
        <v>297641</v>
      </c>
      <c r="H28" s="16">
        <v>310637</v>
      </c>
      <c r="I28" s="16">
        <v>156556</v>
      </c>
      <c r="J28" s="16">
        <v>154081</v>
      </c>
      <c r="K28" s="17">
        <v>51.95</v>
      </c>
      <c r="L28" s="18">
        <v>52.13</v>
      </c>
      <c r="M28" s="18">
        <v>51.77</v>
      </c>
      <c r="N28" s="16"/>
      <c r="O28" s="16"/>
      <c r="P28" s="13"/>
    </row>
    <row r="29" spans="2:16" s="7" customFormat="1" ht="14.85" customHeight="1" x14ac:dyDescent="0.15">
      <c r="B29" s="94"/>
      <c r="C29" s="97"/>
      <c r="D29" s="20" t="s">
        <v>44</v>
      </c>
      <c r="E29" s="16">
        <v>453812</v>
      </c>
      <c r="F29" s="16">
        <v>228351</v>
      </c>
      <c r="G29" s="16">
        <v>225461</v>
      </c>
      <c r="H29" s="16">
        <v>234313</v>
      </c>
      <c r="I29" s="16">
        <v>118323</v>
      </c>
      <c r="J29" s="16">
        <v>115990</v>
      </c>
      <c r="K29" s="17">
        <v>51.63</v>
      </c>
      <c r="L29" s="18">
        <v>51.82</v>
      </c>
      <c r="M29" s="18">
        <v>51.45</v>
      </c>
      <c r="N29" s="16">
        <v>1</v>
      </c>
      <c r="O29" s="16">
        <v>3</v>
      </c>
      <c r="P29" s="13"/>
    </row>
    <row r="30" spans="2:16" s="7" customFormat="1" ht="14.85" customHeight="1" x14ac:dyDescent="0.15">
      <c r="B30" s="94"/>
      <c r="C30" s="97"/>
      <c r="D30" s="20" t="s">
        <v>45</v>
      </c>
      <c r="E30" s="16">
        <v>144120</v>
      </c>
      <c r="F30" s="16">
        <v>71940</v>
      </c>
      <c r="G30" s="16">
        <v>72180</v>
      </c>
      <c r="H30" s="16">
        <v>76324</v>
      </c>
      <c r="I30" s="16">
        <v>38233</v>
      </c>
      <c r="J30" s="16">
        <v>38091</v>
      </c>
      <c r="K30" s="17">
        <v>52.96</v>
      </c>
      <c r="L30" s="18">
        <v>53.15</v>
      </c>
      <c r="M30" s="18">
        <v>52.77</v>
      </c>
      <c r="N30" s="16">
        <v>1</v>
      </c>
      <c r="O30" s="16">
        <v>3</v>
      </c>
      <c r="P30" s="13"/>
    </row>
    <row r="31" spans="2:16" s="7" customFormat="1" ht="14.85" customHeight="1" x14ac:dyDescent="0.15">
      <c r="B31" s="94"/>
      <c r="C31" s="97"/>
      <c r="D31" s="23" t="s">
        <v>46</v>
      </c>
      <c r="E31" s="16">
        <v>143790</v>
      </c>
      <c r="F31" s="16">
        <v>72779</v>
      </c>
      <c r="G31" s="16">
        <v>71011</v>
      </c>
      <c r="H31" s="16">
        <v>75778</v>
      </c>
      <c r="I31" s="16">
        <v>38477</v>
      </c>
      <c r="J31" s="16">
        <v>37301</v>
      </c>
      <c r="K31" s="17">
        <v>52.7</v>
      </c>
      <c r="L31" s="18">
        <v>52.87</v>
      </c>
      <c r="M31" s="18">
        <v>52.53</v>
      </c>
      <c r="N31" s="16"/>
      <c r="O31" s="16"/>
      <c r="P31" s="13"/>
    </row>
    <row r="32" spans="2:16" s="7" customFormat="1" ht="14.85" customHeight="1" x14ac:dyDescent="0.15">
      <c r="B32" s="94"/>
      <c r="C32" s="97"/>
      <c r="D32" s="20" t="s">
        <v>44</v>
      </c>
      <c r="E32" s="16">
        <v>86353</v>
      </c>
      <c r="F32" s="16">
        <v>43934</v>
      </c>
      <c r="G32" s="16">
        <v>42419</v>
      </c>
      <c r="H32" s="16">
        <v>43811</v>
      </c>
      <c r="I32" s="16">
        <v>22390</v>
      </c>
      <c r="J32" s="16">
        <v>21421</v>
      </c>
      <c r="K32" s="17">
        <v>50.73</v>
      </c>
      <c r="L32" s="18">
        <v>50.96</v>
      </c>
      <c r="M32" s="18">
        <v>50.5</v>
      </c>
      <c r="N32" s="16"/>
      <c r="O32" s="16"/>
      <c r="P32" s="13"/>
    </row>
    <row r="33" spans="2:16" s="7" customFormat="1" ht="14.85" customHeight="1" x14ac:dyDescent="0.15">
      <c r="B33" s="94"/>
      <c r="C33" s="97"/>
      <c r="D33" s="20" t="s">
        <v>45</v>
      </c>
      <c r="E33" s="16">
        <v>57437</v>
      </c>
      <c r="F33" s="16">
        <v>28845</v>
      </c>
      <c r="G33" s="16">
        <v>28592</v>
      </c>
      <c r="H33" s="16">
        <v>31967</v>
      </c>
      <c r="I33" s="16">
        <v>16087</v>
      </c>
      <c r="J33" s="16">
        <v>15880</v>
      </c>
      <c r="K33" s="17">
        <v>55.66</v>
      </c>
      <c r="L33" s="18">
        <v>55.77</v>
      </c>
      <c r="M33" s="18">
        <v>55.54</v>
      </c>
      <c r="N33" s="16"/>
      <c r="O33" s="16"/>
      <c r="P33" s="13"/>
    </row>
    <row r="34" spans="2:16" s="7" customFormat="1" ht="14.85" customHeight="1" x14ac:dyDescent="0.15">
      <c r="B34" s="94"/>
      <c r="C34" s="97"/>
      <c r="D34" s="20" t="s">
        <v>47</v>
      </c>
      <c r="E34" s="16">
        <v>223653</v>
      </c>
      <c r="F34" s="16">
        <v>113189</v>
      </c>
      <c r="G34" s="16">
        <v>110464</v>
      </c>
      <c r="H34" s="16">
        <v>111641</v>
      </c>
      <c r="I34" s="16">
        <v>56484</v>
      </c>
      <c r="J34" s="16">
        <v>55157</v>
      </c>
      <c r="K34" s="17">
        <v>49.92</v>
      </c>
      <c r="L34" s="18">
        <v>49.9</v>
      </c>
      <c r="M34" s="18">
        <v>49.93</v>
      </c>
      <c r="N34" s="16"/>
      <c r="O34" s="16"/>
      <c r="P34" s="13"/>
    </row>
    <row r="35" spans="2:16" s="7" customFormat="1" ht="14.85" customHeight="1" x14ac:dyDescent="0.15">
      <c r="B35" s="94"/>
      <c r="C35" s="97"/>
      <c r="D35" s="19" t="s">
        <v>48</v>
      </c>
      <c r="E35" s="16">
        <v>230489</v>
      </c>
      <c r="F35" s="16">
        <v>114323</v>
      </c>
      <c r="G35" s="16">
        <v>116166</v>
      </c>
      <c r="H35" s="16">
        <v>123218</v>
      </c>
      <c r="I35" s="16">
        <v>61595</v>
      </c>
      <c r="J35" s="16">
        <v>61623</v>
      </c>
      <c r="K35" s="17">
        <v>53.46</v>
      </c>
      <c r="L35" s="18">
        <v>53.88</v>
      </c>
      <c r="M35" s="18">
        <v>53.05</v>
      </c>
      <c r="N35" s="16"/>
      <c r="O35" s="16"/>
      <c r="P35" s="13"/>
    </row>
    <row r="36" spans="2:16" s="7" customFormat="1" ht="14.85" customHeight="1" x14ac:dyDescent="0.15">
      <c r="B36" s="94"/>
      <c r="C36" s="97"/>
      <c r="D36" s="20" t="s">
        <v>44</v>
      </c>
      <c r="E36" s="16">
        <v>143806</v>
      </c>
      <c r="F36" s="16">
        <v>71228</v>
      </c>
      <c r="G36" s="16">
        <v>72578</v>
      </c>
      <c r="H36" s="16">
        <v>78861</v>
      </c>
      <c r="I36" s="16">
        <v>39449</v>
      </c>
      <c r="J36" s="16">
        <v>39412</v>
      </c>
      <c r="K36" s="17">
        <v>54.84</v>
      </c>
      <c r="L36" s="18">
        <v>55.38</v>
      </c>
      <c r="M36" s="18">
        <v>54.3</v>
      </c>
      <c r="N36" s="16"/>
      <c r="O36" s="16"/>
      <c r="P36" s="13"/>
    </row>
    <row r="37" spans="2:16" s="7" customFormat="1" ht="14.85" customHeight="1" x14ac:dyDescent="0.15">
      <c r="B37" s="94"/>
      <c r="C37" s="97"/>
      <c r="D37" s="20" t="s">
        <v>45</v>
      </c>
      <c r="E37" s="16">
        <v>86683</v>
      </c>
      <c r="F37" s="16">
        <v>43095</v>
      </c>
      <c r="G37" s="16">
        <v>43588</v>
      </c>
      <c r="H37" s="16">
        <v>44357</v>
      </c>
      <c r="I37" s="16">
        <v>22146</v>
      </c>
      <c r="J37" s="16">
        <v>22211</v>
      </c>
      <c r="K37" s="17">
        <v>51.17</v>
      </c>
      <c r="L37" s="18">
        <v>51.39</v>
      </c>
      <c r="M37" s="18">
        <v>50.96</v>
      </c>
      <c r="N37" s="16"/>
      <c r="O37" s="16"/>
      <c r="P37" s="13"/>
    </row>
    <row r="38" spans="2:16" s="7" customFormat="1" ht="14.85" customHeight="1" x14ac:dyDescent="0.15">
      <c r="B38" s="94"/>
      <c r="C38" s="97"/>
      <c r="D38" s="58" t="s">
        <v>60</v>
      </c>
      <c r="E38" s="59">
        <v>602807</v>
      </c>
      <c r="F38" s="59">
        <v>301490</v>
      </c>
      <c r="G38" s="59">
        <v>301317</v>
      </c>
      <c r="H38" s="59">
        <v>337991</v>
      </c>
      <c r="I38" s="59">
        <v>168047</v>
      </c>
      <c r="J38" s="59">
        <v>169944</v>
      </c>
      <c r="K38" s="60">
        <v>56.07</v>
      </c>
      <c r="L38" s="61">
        <v>55.74</v>
      </c>
      <c r="M38" s="61">
        <v>56.4</v>
      </c>
      <c r="N38" s="59"/>
      <c r="O38" s="59"/>
      <c r="P38" s="13"/>
    </row>
    <row r="39" spans="2:16" s="7" customFormat="1" ht="14.85" customHeight="1" x14ac:dyDescent="0.15">
      <c r="B39" s="94"/>
      <c r="C39" s="97"/>
      <c r="D39" s="62" t="s">
        <v>44</v>
      </c>
      <c r="E39" s="59">
        <v>460744</v>
      </c>
      <c r="F39" s="59">
        <v>230629</v>
      </c>
      <c r="G39" s="59">
        <v>230115</v>
      </c>
      <c r="H39" s="59">
        <v>258091</v>
      </c>
      <c r="I39" s="59">
        <v>128462</v>
      </c>
      <c r="J39" s="59">
        <v>129629</v>
      </c>
      <c r="K39" s="60">
        <v>56.02</v>
      </c>
      <c r="L39" s="61">
        <v>55.7</v>
      </c>
      <c r="M39" s="61">
        <v>56.33</v>
      </c>
      <c r="N39" s="59">
        <v>1</v>
      </c>
      <c r="O39" s="59">
        <v>2</v>
      </c>
      <c r="P39" s="13"/>
    </row>
    <row r="40" spans="2:16" s="7" customFormat="1" ht="14.85" customHeight="1" x14ac:dyDescent="0.15">
      <c r="B40" s="94"/>
      <c r="C40" s="97"/>
      <c r="D40" s="62" t="s">
        <v>45</v>
      </c>
      <c r="E40" s="59">
        <v>142063</v>
      </c>
      <c r="F40" s="59">
        <v>70861</v>
      </c>
      <c r="G40" s="59">
        <v>71202</v>
      </c>
      <c r="H40" s="59">
        <v>79900</v>
      </c>
      <c r="I40" s="59">
        <v>39585</v>
      </c>
      <c r="J40" s="59">
        <v>40315</v>
      </c>
      <c r="K40" s="60">
        <v>56.24</v>
      </c>
      <c r="L40" s="61">
        <v>55.86</v>
      </c>
      <c r="M40" s="61">
        <v>56.62</v>
      </c>
      <c r="N40" s="59">
        <v>1</v>
      </c>
      <c r="O40" s="59">
        <v>2</v>
      </c>
      <c r="P40" s="13"/>
    </row>
    <row r="41" spans="2:16" s="7" customFormat="1" ht="14.85" customHeight="1" x14ac:dyDescent="0.15">
      <c r="B41" s="94"/>
      <c r="C41" s="97"/>
      <c r="D41" s="63" t="s">
        <v>46</v>
      </c>
      <c r="E41" s="59">
        <v>142190</v>
      </c>
      <c r="F41" s="59">
        <v>71602</v>
      </c>
      <c r="G41" s="59">
        <v>70588</v>
      </c>
      <c r="H41" s="59">
        <v>80596</v>
      </c>
      <c r="I41" s="59">
        <v>40526</v>
      </c>
      <c r="J41" s="59">
        <v>40070</v>
      </c>
      <c r="K41" s="60">
        <v>56.68</v>
      </c>
      <c r="L41" s="61">
        <v>56.6</v>
      </c>
      <c r="M41" s="61">
        <v>56.77</v>
      </c>
      <c r="N41" s="59"/>
      <c r="O41" s="59"/>
      <c r="P41" s="13"/>
    </row>
    <row r="42" spans="2:16" s="7" customFormat="1" ht="14.85" customHeight="1" x14ac:dyDescent="0.15">
      <c r="B42" s="94"/>
      <c r="C42" s="97"/>
      <c r="D42" s="62" t="s">
        <v>44</v>
      </c>
      <c r="E42" s="59">
        <v>86692</v>
      </c>
      <c r="F42" s="59">
        <v>43797</v>
      </c>
      <c r="G42" s="59">
        <v>42895</v>
      </c>
      <c r="H42" s="59">
        <v>48340</v>
      </c>
      <c r="I42" s="59">
        <v>24369</v>
      </c>
      <c r="J42" s="59">
        <v>23971</v>
      </c>
      <c r="K42" s="60">
        <v>55.76</v>
      </c>
      <c r="L42" s="61">
        <v>55.64</v>
      </c>
      <c r="M42" s="61">
        <v>55.88</v>
      </c>
      <c r="N42" s="59"/>
      <c r="O42" s="59"/>
      <c r="P42" s="13"/>
    </row>
    <row r="43" spans="2:16" s="7" customFormat="1" ht="14.85" customHeight="1" x14ac:dyDescent="0.15">
      <c r="B43" s="94"/>
      <c r="C43" s="97"/>
      <c r="D43" s="62" t="s">
        <v>45</v>
      </c>
      <c r="E43" s="59">
        <v>55498</v>
      </c>
      <c r="F43" s="59">
        <v>27805</v>
      </c>
      <c r="G43" s="59">
        <v>27693</v>
      </c>
      <c r="H43" s="59">
        <v>32256</v>
      </c>
      <c r="I43" s="59">
        <v>16157</v>
      </c>
      <c r="J43" s="59">
        <v>16099</v>
      </c>
      <c r="K43" s="60">
        <v>58.12</v>
      </c>
      <c r="L43" s="61">
        <v>58.11</v>
      </c>
      <c r="M43" s="61">
        <v>58.13</v>
      </c>
      <c r="N43" s="59"/>
      <c r="O43" s="59"/>
      <c r="P43" s="13"/>
    </row>
    <row r="44" spans="2:16" s="7" customFormat="1" ht="14.85" customHeight="1" x14ac:dyDescent="0.15">
      <c r="B44" s="94"/>
      <c r="C44" s="97"/>
      <c r="D44" s="62" t="s">
        <v>47</v>
      </c>
      <c r="E44" s="59">
        <v>226627</v>
      </c>
      <c r="F44" s="59">
        <v>114188</v>
      </c>
      <c r="G44" s="59">
        <v>112439</v>
      </c>
      <c r="H44" s="59">
        <v>122509</v>
      </c>
      <c r="I44" s="59">
        <v>61086</v>
      </c>
      <c r="J44" s="59">
        <v>61423</v>
      </c>
      <c r="K44" s="60">
        <v>54.06</v>
      </c>
      <c r="L44" s="61">
        <v>53.5</v>
      </c>
      <c r="M44" s="61">
        <v>54.63</v>
      </c>
      <c r="N44" s="59"/>
      <c r="O44" s="59"/>
      <c r="P44" s="13"/>
    </row>
    <row r="45" spans="2:16" s="7" customFormat="1" ht="14.85" customHeight="1" x14ac:dyDescent="0.15">
      <c r="B45" s="94"/>
      <c r="C45" s="97"/>
      <c r="D45" s="58" t="s">
        <v>48</v>
      </c>
      <c r="E45" s="59">
        <v>233990</v>
      </c>
      <c r="F45" s="59">
        <v>115700</v>
      </c>
      <c r="G45" s="59">
        <v>118290</v>
      </c>
      <c r="H45" s="59">
        <v>134886</v>
      </c>
      <c r="I45" s="59">
        <v>66435</v>
      </c>
      <c r="J45" s="59">
        <v>68451</v>
      </c>
      <c r="K45" s="60">
        <v>57.65</v>
      </c>
      <c r="L45" s="61">
        <v>57.42</v>
      </c>
      <c r="M45" s="61">
        <v>57.87</v>
      </c>
      <c r="N45" s="59"/>
      <c r="O45" s="59"/>
      <c r="P45" s="13"/>
    </row>
    <row r="46" spans="2:16" s="7" customFormat="1" ht="14.85" customHeight="1" x14ac:dyDescent="0.15">
      <c r="B46" s="94"/>
      <c r="C46" s="97"/>
      <c r="D46" s="62" t="s">
        <v>44</v>
      </c>
      <c r="E46" s="59">
        <v>147425</v>
      </c>
      <c r="F46" s="59">
        <v>72644</v>
      </c>
      <c r="G46" s="59">
        <v>74781</v>
      </c>
      <c r="H46" s="59">
        <v>87242</v>
      </c>
      <c r="I46" s="59">
        <v>43007</v>
      </c>
      <c r="J46" s="59">
        <v>44235</v>
      </c>
      <c r="K46" s="60">
        <v>59.18</v>
      </c>
      <c r="L46" s="61">
        <v>59.2</v>
      </c>
      <c r="M46" s="61">
        <v>59.15</v>
      </c>
      <c r="N46" s="59"/>
      <c r="O46" s="59"/>
      <c r="P46" s="13"/>
    </row>
    <row r="47" spans="2:16" s="7" customFormat="1" ht="14.85" customHeight="1" x14ac:dyDescent="0.15">
      <c r="B47" s="95"/>
      <c r="C47" s="98"/>
      <c r="D47" s="64" t="s">
        <v>45</v>
      </c>
      <c r="E47" s="59">
        <v>86565</v>
      </c>
      <c r="F47" s="59">
        <v>43056</v>
      </c>
      <c r="G47" s="59">
        <v>43509</v>
      </c>
      <c r="H47" s="59">
        <v>47644</v>
      </c>
      <c r="I47" s="59">
        <v>23428</v>
      </c>
      <c r="J47" s="59">
        <v>24216</v>
      </c>
      <c r="K47" s="60">
        <v>55.04</v>
      </c>
      <c r="L47" s="61">
        <v>54.41</v>
      </c>
      <c r="M47" s="61">
        <v>55.66</v>
      </c>
      <c r="N47" s="59"/>
      <c r="O47" s="59"/>
      <c r="P47" s="13"/>
    </row>
    <row r="48" spans="2:16" s="28" customFormat="1" ht="14.85" customHeight="1" x14ac:dyDescent="0.15">
      <c r="B48" s="71" t="s">
        <v>66</v>
      </c>
      <c r="C48" s="69" t="s">
        <v>67</v>
      </c>
      <c r="D48" s="57" t="s">
        <v>63</v>
      </c>
      <c r="E48" s="25">
        <v>568956</v>
      </c>
      <c r="F48" s="25">
        <v>288171</v>
      </c>
      <c r="G48" s="25">
        <v>280785</v>
      </c>
      <c r="H48" s="25">
        <v>308163</v>
      </c>
      <c r="I48" s="25">
        <v>157622</v>
      </c>
      <c r="J48" s="25">
        <v>150541</v>
      </c>
      <c r="K48" s="26">
        <v>54.16</v>
      </c>
      <c r="L48" s="26">
        <v>54.7</v>
      </c>
      <c r="M48" s="26">
        <v>53.61</v>
      </c>
      <c r="N48" s="25">
        <v>3</v>
      </c>
      <c r="O48" s="25">
        <v>10</v>
      </c>
      <c r="P48" s="27"/>
    </row>
    <row r="49" spans="2:16" s="28" customFormat="1" ht="14.85" customHeight="1" x14ac:dyDescent="0.15">
      <c r="B49" s="71"/>
      <c r="C49" s="69"/>
      <c r="D49" s="21" t="s">
        <v>26</v>
      </c>
      <c r="E49" s="29">
        <v>139543</v>
      </c>
      <c r="F49" s="29">
        <v>70852</v>
      </c>
      <c r="G49" s="29">
        <v>68691</v>
      </c>
      <c r="H49" s="29">
        <v>75509</v>
      </c>
      <c r="I49" s="29">
        <v>38614</v>
      </c>
      <c r="J49" s="29">
        <v>36895</v>
      </c>
      <c r="K49" s="26">
        <v>54.11</v>
      </c>
      <c r="L49" s="26">
        <v>54.5</v>
      </c>
      <c r="M49" s="26">
        <v>53.71</v>
      </c>
      <c r="N49" s="29"/>
      <c r="O49" s="29"/>
      <c r="P49" s="27"/>
    </row>
    <row r="50" spans="2:16" s="28" customFormat="1" ht="14.85" customHeight="1" x14ac:dyDescent="0.15">
      <c r="B50" s="71"/>
      <c r="C50" s="69"/>
      <c r="D50" s="21" t="s">
        <v>13</v>
      </c>
      <c r="E50" s="29">
        <v>209624</v>
      </c>
      <c r="F50" s="29">
        <v>107297</v>
      </c>
      <c r="G50" s="29">
        <v>102327</v>
      </c>
      <c r="H50" s="29">
        <v>110153</v>
      </c>
      <c r="I50" s="29">
        <v>56718</v>
      </c>
      <c r="J50" s="29">
        <v>53435</v>
      </c>
      <c r="K50" s="26">
        <v>52.55</v>
      </c>
      <c r="L50" s="26">
        <v>52.86</v>
      </c>
      <c r="M50" s="26">
        <v>52.22</v>
      </c>
      <c r="N50" s="29"/>
      <c r="O50" s="29"/>
      <c r="P50" s="27"/>
    </row>
    <row r="51" spans="2:16" s="28" customFormat="1" ht="14.85" customHeight="1" x14ac:dyDescent="0.15">
      <c r="B51" s="71"/>
      <c r="C51" s="69"/>
      <c r="D51" s="21" t="s">
        <v>27</v>
      </c>
      <c r="E51" s="29">
        <v>219789</v>
      </c>
      <c r="F51" s="29">
        <v>110022</v>
      </c>
      <c r="G51" s="29">
        <v>109767</v>
      </c>
      <c r="H51" s="29">
        <v>122501</v>
      </c>
      <c r="I51" s="29">
        <v>62290</v>
      </c>
      <c r="J51" s="29">
        <v>60211</v>
      </c>
      <c r="K51" s="26">
        <v>55.74</v>
      </c>
      <c r="L51" s="26">
        <v>56.62</v>
      </c>
      <c r="M51" s="26">
        <v>54.85</v>
      </c>
      <c r="N51" s="29"/>
      <c r="O51" s="29"/>
      <c r="P51" s="27"/>
    </row>
    <row r="52" spans="2:16" s="28" customFormat="1" ht="14.85" customHeight="1" x14ac:dyDescent="0.15">
      <c r="B52" s="71"/>
      <c r="C52" s="69"/>
      <c r="D52" s="21" t="s">
        <v>36</v>
      </c>
      <c r="E52" s="29">
        <v>576783</v>
      </c>
      <c r="F52" s="29">
        <v>290639</v>
      </c>
      <c r="G52" s="29">
        <v>286144</v>
      </c>
      <c r="H52" s="29">
        <v>307354</v>
      </c>
      <c r="I52" s="29">
        <v>156521</v>
      </c>
      <c r="J52" s="29">
        <v>150833</v>
      </c>
      <c r="K52" s="26">
        <v>53.29</v>
      </c>
      <c r="L52" s="26">
        <v>53.85</v>
      </c>
      <c r="M52" s="26">
        <v>52.71</v>
      </c>
      <c r="N52" s="29">
        <v>4</v>
      </c>
      <c r="O52" s="29">
        <v>11</v>
      </c>
      <c r="P52" s="27"/>
    </row>
    <row r="53" spans="2:16" s="28" customFormat="1" ht="14.85" customHeight="1" x14ac:dyDescent="0.15">
      <c r="B53" s="71"/>
      <c r="C53" s="69"/>
      <c r="D53" s="21" t="s">
        <v>26</v>
      </c>
      <c r="E53" s="29">
        <v>141581</v>
      </c>
      <c r="F53" s="29">
        <v>71735</v>
      </c>
      <c r="G53" s="29">
        <v>69846</v>
      </c>
      <c r="H53" s="29">
        <v>75114</v>
      </c>
      <c r="I53" s="29">
        <v>38422</v>
      </c>
      <c r="J53" s="29">
        <v>36692</v>
      </c>
      <c r="K53" s="26">
        <v>53.05</v>
      </c>
      <c r="L53" s="26">
        <v>53.56</v>
      </c>
      <c r="M53" s="26">
        <v>52.53</v>
      </c>
      <c r="N53" s="29"/>
      <c r="O53" s="29"/>
      <c r="P53" s="27"/>
    </row>
    <row r="54" spans="2:16" s="28" customFormat="1" ht="14.85" customHeight="1" x14ac:dyDescent="0.15">
      <c r="B54" s="71"/>
      <c r="C54" s="69"/>
      <c r="D54" s="21" t="s">
        <v>13</v>
      </c>
      <c r="E54" s="29">
        <v>212176</v>
      </c>
      <c r="F54" s="29">
        <v>107830</v>
      </c>
      <c r="G54" s="29">
        <v>104346</v>
      </c>
      <c r="H54" s="29">
        <v>109575</v>
      </c>
      <c r="I54" s="29">
        <v>55966</v>
      </c>
      <c r="J54" s="29">
        <v>53609</v>
      </c>
      <c r="K54" s="26">
        <v>51.64</v>
      </c>
      <c r="L54" s="26">
        <v>51.9</v>
      </c>
      <c r="M54" s="26">
        <v>51.38</v>
      </c>
      <c r="N54" s="29"/>
      <c r="O54" s="29"/>
      <c r="P54" s="27"/>
    </row>
    <row r="55" spans="2:16" s="28" customFormat="1" ht="14.85" customHeight="1" x14ac:dyDescent="0.15">
      <c r="B55" s="71"/>
      <c r="C55" s="69"/>
      <c r="D55" s="21" t="s">
        <v>27</v>
      </c>
      <c r="E55" s="29">
        <v>223026</v>
      </c>
      <c r="F55" s="29">
        <v>111074</v>
      </c>
      <c r="G55" s="29">
        <v>111952</v>
      </c>
      <c r="H55" s="29">
        <v>122665</v>
      </c>
      <c r="I55" s="29">
        <v>62133</v>
      </c>
      <c r="J55" s="29">
        <v>60532</v>
      </c>
      <c r="K55" s="26">
        <v>55</v>
      </c>
      <c r="L55" s="26">
        <v>55.94</v>
      </c>
      <c r="M55" s="26">
        <v>54.07</v>
      </c>
      <c r="N55" s="29"/>
      <c r="O55" s="29"/>
      <c r="P55" s="27"/>
    </row>
    <row r="56" spans="2:16" s="28" customFormat="1" ht="14.85" customHeight="1" x14ac:dyDescent="0.15">
      <c r="B56" s="71"/>
      <c r="C56" s="69"/>
      <c r="D56" s="21" t="s">
        <v>39</v>
      </c>
      <c r="E56" s="29">
        <v>596851</v>
      </c>
      <c r="F56" s="29">
        <v>300004</v>
      </c>
      <c r="G56" s="29">
        <v>296847</v>
      </c>
      <c r="H56" s="29">
        <v>325776</v>
      </c>
      <c r="I56" s="29">
        <v>164061</v>
      </c>
      <c r="J56" s="29">
        <v>161715</v>
      </c>
      <c r="K56" s="26">
        <v>54.58</v>
      </c>
      <c r="L56" s="26">
        <v>54.69</v>
      </c>
      <c r="M56" s="26">
        <v>54.48</v>
      </c>
      <c r="N56" s="29">
        <v>4</v>
      </c>
      <c r="O56" s="29">
        <v>12</v>
      </c>
      <c r="P56" s="27"/>
    </row>
    <row r="57" spans="2:16" s="28" customFormat="1" ht="14.85" customHeight="1" x14ac:dyDescent="0.15">
      <c r="B57" s="71"/>
      <c r="C57" s="69"/>
      <c r="D57" s="21" t="s">
        <v>26</v>
      </c>
      <c r="E57" s="29">
        <v>144263</v>
      </c>
      <c r="F57" s="29">
        <v>73014</v>
      </c>
      <c r="G57" s="29">
        <v>71249</v>
      </c>
      <c r="H57" s="29">
        <v>78201</v>
      </c>
      <c r="I57" s="29">
        <v>39764</v>
      </c>
      <c r="J57" s="29">
        <v>38437</v>
      </c>
      <c r="K57" s="26">
        <v>54.21</v>
      </c>
      <c r="L57" s="26">
        <v>54.46</v>
      </c>
      <c r="M57" s="26">
        <v>53.95</v>
      </c>
      <c r="N57" s="29"/>
      <c r="O57" s="29"/>
      <c r="P57" s="27"/>
    </row>
    <row r="58" spans="2:16" s="28" customFormat="1" ht="14.85" customHeight="1" x14ac:dyDescent="0.15">
      <c r="B58" s="71"/>
      <c r="C58" s="69"/>
      <c r="D58" s="21" t="s">
        <v>13</v>
      </c>
      <c r="E58" s="29">
        <v>222487</v>
      </c>
      <c r="F58" s="29">
        <v>112723</v>
      </c>
      <c r="G58" s="29">
        <v>109764</v>
      </c>
      <c r="H58" s="29">
        <v>117682</v>
      </c>
      <c r="I58" s="29">
        <v>59416</v>
      </c>
      <c r="J58" s="29">
        <v>58266</v>
      </c>
      <c r="K58" s="26">
        <v>52.89</v>
      </c>
      <c r="L58" s="26">
        <v>52.71</v>
      </c>
      <c r="M58" s="26">
        <v>53.08</v>
      </c>
      <c r="N58" s="29"/>
      <c r="O58" s="29"/>
      <c r="P58" s="27"/>
    </row>
    <row r="59" spans="2:16" s="28" customFormat="1" ht="14.85" customHeight="1" x14ac:dyDescent="0.15">
      <c r="B59" s="71"/>
      <c r="C59" s="69"/>
      <c r="D59" s="21" t="s">
        <v>27</v>
      </c>
      <c r="E59" s="29">
        <v>230101</v>
      </c>
      <c r="F59" s="29">
        <v>114267</v>
      </c>
      <c r="G59" s="29">
        <v>115834</v>
      </c>
      <c r="H59" s="29">
        <v>129893</v>
      </c>
      <c r="I59" s="29">
        <v>64881</v>
      </c>
      <c r="J59" s="29">
        <v>65012</v>
      </c>
      <c r="K59" s="26">
        <v>56.45</v>
      </c>
      <c r="L59" s="26">
        <v>56.78</v>
      </c>
      <c r="M59" s="26">
        <v>56.13</v>
      </c>
      <c r="N59" s="29"/>
      <c r="O59" s="29"/>
      <c r="P59" s="27"/>
    </row>
    <row r="60" spans="2:16" s="28" customFormat="1" ht="14.85" customHeight="1" x14ac:dyDescent="0.15">
      <c r="B60" s="71"/>
      <c r="C60" s="69"/>
      <c r="D60" s="21" t="s">
        <v>55</v>
      </c>
      <c r="E60" s="29">
        <v>599764</v>
      </c>
      <c r="F60" s="29">
        <v>300749</v>
      </c>
      <c r="G60" s="29">
        <v>299015</v>
      </c>
      <c r="H60" s="29">
        <v>293524</v>
      </c>
      <c r="I60" s="29">
        <v>148174</v>
      </c>
      <c r="J60" s="29">
        <v>145350</v>
      </c>
      <c r="K60" s="26">
        <v>48.94</v>
      </c>
      <c r="L60" s="26">
        <v>49.27</v>
      </c>
      <c r="M60" s="26">
        <v>48.61</v>
      </c>
      <c r="N60" s="29">
        <v>4</v>
      </c>
      <c r="O60" s="29">
        <v>14</v>
      </c>
      <c r="P60" s="27"/>
    </row>
    <row r="61" spans="2:16" s="28" customFormat="1" ht="14.85" customHeight="1" x14ac:dyDescent="0.15">
      <c r="B61" s="71"/>
      <c r="C61" s="69"/>
      <c r="D61" s="21" t="s">
        <v>26</v>
      </c>
      <c r="E61" s="29">
        <v>143058</v>
      </c>
      <c r="F61" s="29">
        <v>72353</v>
      </c>
      <c r="G61" s="29">
        <v>70705</v>
      </c>
      <c r="H61" s="29">
        <v>69953</v>
      </c>
      <c r="I61" s="29">
        <v>35587</v>
      </c>
      <c r="J61" s="29">
        <v>34366</v>
      </c>
      <c r="K61" s="26">
        <v>48.9</v>
      </c>
      <c r="L61" s="26">
        <v>49.19</v>
      </c>
      <c r="M61" s="26">
        <v>48.6</v>
      </c>
      <c r="N61" s="29"/>
      <c r="O61" s="29"/>
      <c r="P61" s="27"/>
    </row>
    <row r="62" spans="2:16" s="28" customFormat="1" ht="14.85" customHeight="1" x14ac:dyDescent="0.15">
      <c r="B62" s="71"/>
      <c r="C62" s="69"/>
      <c r="D62" s="21" t="s">
        <v>13</v>
      </c>
      <c r="E62" s="29">
        <v>224920</v>
      </c>
      <c r="F62" s="29">
        <v>113626</v>
      </c>
      <c r="G62" s="29">
        <v>111294</v>
      </c>
      <c r="H62" s="29">
        <v>105718</v>
      </c>
      <c r="I62" s="29">
        <v>53563</v>
      </c>
      <c r="J62" s="29">
        <v>52155</v>
      </c>
      <c r="K62" s="26">
        <v>47</v>
      </c>
      <c r="L62" s="26">
        <v>47.14</v>
      </c>
      <c r="M62" s="26">
        <v>46.86</v>
      </c>
      <c r="N62" s="29"/>
      <c r="O62" s="29"/>
      <c r="P62" s="27"/>
    </row>
    <row r="63" spans="2:16" s="28" customFormat="1" ht="14.85" customHeight="1" x14ac:dyDescent="0.15">
      <c r="B63" s="71"/>
      <c r="C63" s="69"/>
      <c r="D63" s="21" t="s">
        <v>27</v>
      </c>
      <c r="E63" s="29">
        <v>231786</v>
      </c>
      <c r="F63" s="29">
        <v>114770</v>
      </c>
      <c r="G63" s="29">
        <v>117016</v>
      </c>
      <c r="H63" s="29">
        <v>117853</v>
      </c>
      <c r="I63" s="29">
        <v>59024</v>
      </c>
      <c r="J63" s="29">
        <v>58829</v>
      </c>
      <c r="K63" s="26">
        <v>50.85</v>
      </c>
      <c r="L63" s="26">
        <v>51.43</v>
      </c>
      <c r="M63" s="26">
        <v>50.27</v>
      </c>
      <c r="N63" s="29"/>
      <c r="O63" s="29"/>
      <c r="P63" s="27"/>
    </row>
    <row r="64" spans="2:16" s="28" customFormat="1" ht="14.85" customHeight="1" x14ac:dyDescent="0.15">
      <c r="B64" s="71"/>
      <c r="C64" s="69"/>
      <c r="D64" s="65" t="s">
        <v>59</v>
      </c>
      <c r="E64" s="66">
        <v>603966</v>
      </c>
      <c r="F64" s="66">
        <v>302020</v>
      </c>
      <c r="G64" s="66">
        <v>301946</v>
      </c>
      <c r="H64" s="66">
        <v>324139</v>
      </c>
      <c r="I64" s="66">
        <v>161053</v>
      </c>
      <c r="J64" s="66">
        <v>163086</v>
      </c>
      <c r="K64" s="67">
        <v>53.33</v>
      </c>
      <c r="L64" s="67">
        <v>54.01</v>
      </c>
      <c r="M64" s="67">
        <v>53.67</v>
      </c>
      <c r="N64" s="66">
        <v>5</v>
      </c>
      <c r="O64" s="66">
        <v>22</v>
      </c>
      <c r="P64" s="27"/>
    </row>
    <row r="65" spans="2:16" s="28" customFormat="1" ht="14.85" customHeight="1" x14ac:dyDescent="0.15">
      <c r="B65" s="71"/>
      <c r="C65" s="69"/>
      <c r="D65" s="65" t="s">
        <v>26</v>
      </c>
      <c r="E65" s="66">
        <v>142112</v>
      </c>
      <c r="F65" s="66">
        <v>71635</v>
      </c>
      <c r="G65" s="66">
        <v>70477</v>
      </c>
      <c r="H65" s="66">
        <v>76289</v>
      </c>
      <c r="I65" s="66">
        <v>38268</v>
      </c>
      <c r="J65" s="66">
        <v>38021</v>
      </c>
      <c r="K65" s="67">
        <v>53.68</v>
      </c>
      <c r="L65" s="67">
        <v>53.42</v>
      </c>
      <c r="M65" s="67">
        <v>53.95</v>
      </c>
      <c r="N65" s="66"/>
      <c r="O65" s="66"/>
      <c r="P65" s="27"/>
    </row>
    <row r="66" spans="2:16" s="28" customFormat="1" ht="14.85" customHeight="1" x14ac:dyDescent="0.15">
      <c r="B66" s="71"/>
      <c r="C66" s="69"/>
      <c r="D66" s="65" t="s">
        <v>13</v>
      </c>
      <c r="E66" s="66">
        <v>227123</v>
      </c>
      <c r="F66" s="66">
        <v>114361</v>
      </c>
      <c r="G66" s="66">
        <v>112762</v>
      </c>
      <c r="H66" s="66">
        <v>117495</v>
      </c>
      <c r="I66" s="66">
        <v>58520</v>
      </c>
      <c r="J66" s="66">
        <v>58975</v>
      </c>
      <c r="K66" s="67">
        <v>51.73</v>
      </c>
      <c r="L66" s="67">
        <v>51.17</v>
      </c>
      <c r="M66" s="67">
        <v>52.3</v>
      </c>
      <c r="N66" s="66"/>
      <c r="O66" s="66"/>
      <c r="P66" s="27"/>
    </row>
    <row r="67" spans="2:16" s="28" customFormat="1" ht="14.85" customHeight="1" x14ac:dyDescent="0.15">
      <c r="B67" s="72"/>
      <c r="C67" s="70"/>
      <c r="D67" s="65" t="s">
        <v>27</v>
      </c>
      <c r="E67" s="66">
        <v>234731</v>
      </c>
      <c r="F67" s="66">
        <v>116024</v>
      </c>
      <c r="G67" s="66">
        <v>118707</v>
      </c>
      <c r="H67" s="66">
        <v>130355</v>
      </c>
      <c r="I67" s="66">
        <v>64265</v>
      </c>
      <c r="J67" s="66">
        <v>66090</v>
      </c>
      <c r="K67" s="67">
        <v>55.53</v>
      </c>
      <c r="L67" s="67">
        <v>55.39</v>
      </c>
      <c r="M67" s="67">
        <v>55.67</v>
      </c>
      <c r="N67" s="66"/>
      <c r="O67" s="66"/>
      <c r="P67" s="27"/>
    </row>
    <row r="68" spans="2:16" s="28" customFormat="1" ht="14.85" customHeight="1" x14ac:dyDescent="0.15">
      <c r="B68" s="79" t="s">
        <v>49</v>
      </c>
      <c r="C68" s="80"/>
      <c r="D68" s="30" t="s">
        <v>53</v>
      </c>
      <c r="E68" s="16">
        <v>478980</v>
      </c>
      <c r="F68" s="16">
        <v>244408</v>
      </c>
      <c r="G68" s="16">
        <v>234572</v>
      </c>
      <c r="H68" s="16">
        <v>222851</v>
      </c>
      <c r="I68" s="16">
        <v>109574</v>
      </c>
      <c r="J68" s="16">
        <v>113277</v>
      </c>
      <c r="K68" s="17">
        <v>46.53</v>
      </c>
      <c r="L68" s="17">
        <v>44.83241137769631</v>
      </c>
      <c r="M68" s="17">
        <v>48.290929863751856</v>
      </c>
      <c r="N68" s="16">
        <v>1</v>
      </c>
      <c r="O68" s="16">
        <v>7</v>
      </c>
      <c r="P68" s="27"/>
    </row>
    <row r="69" spans="2:16" s="28" customFormat="1" ht="14.85" customHeight="1" x14ac:dyDescent="0.15">
      <c r="B69" s="71"/>
      <c r="C69" s="81"/>
      <c r="D69" s="31" t="s">
        <v>19</v>
      </c>
      <c r="E69" s="16">
        <v>553803</v>
      </c>
      <c r="F69" s="16">
        <v>281145</v>
      </c>
      <c r="G69" s="16">
        <v>272658</v>
      </c>
      <c r="H69" s="16">
        <v>257442</v>
      </c>
      <c r="I69" s="16">
        <v>127847</v>
      </c>
      <c r="J69" s="16">
        <v>129595</v>
      </c>
      <c r="K69" s="17">
        <v>46.49</v>
      </c>
      <c r="L69" s="17">
        <v>45.47</v>
      </c>
      <c r="M69" s="17">
        <v>47.53</v>
      </c>
      <c r="N69" s="16">
        <v>1</v>
      </c>
      <c r="O69" s="16">
        <v>3</v>
      </c>
      <c r="P69" s="27"/>
    </row>
    <row r="70" spans="2:16" s="28" customFormat="1" ht="14.85" customHeight="1" x14ac:dyDescent="0.15">
      <c r="B70" s="71"/>
      <c r="C70" s="81"/>
      <c r="D70" s="31" t="s">
        <v>21</v>
      </c>
      <c r="E70" s="16">
        <v>565597</v>
      </c>
      <c r="F70" s="16">
        <v>285630</v>
      </c>
      <c r="G70" s="16">
        <v>279967</v>
      </c>
      <c r="H70" s="16">
        <v>285109</v>
      </c>
      <c r="I70" s="16">
        <v>141248</v>
      </c>
      <c r="J70" s="16">
        <v>143861</v>
      </c>
      <c r="K70" s="17">
        <v>50.41</v>
      </c>
      <c r="L70" s="17">
        <v>49.45</v>
      </c>
      <c r="M70" s="17">
        <v>51.38</v>
      </c>
      <c r="N70" s="16">
        <v>1</v>
      </c>
      <c r="O70" s="16">
        <v>4</v>
      </c>
      <c r="P70" s="27"/>
    </row>
    <row r="71" spans="2:16" s="28" customFormat="1" ht="14.85" customHeight="1" x14ac:dyDescent="0.15">
      <c r="B71" s="71"/>
      <c r="C71" s="81"/>
      <c r="D71" s="21" t="s">
        <v>26</v>
      </c>
      <c r="E71" s="16">
        <v>139292</v>
      </c>
      <c r="F71" s="16">
        <v>70508</v>
      </c>
      <c r="G71" s="16">
        <v>68784</v>
      </c>
      <c r="H71" s="16">
        <v>73778</v>
      </c>
      <c r="I71" s="16">
        <v>36593</v>
      </c>
      <c r="J71" s="16">
        <v>37185</v>
      </c>
      <c r="K71" s="17">
        <v>52.97</v>
      </c>
      <c r="L71" s="17">
        <v>51.9</v>
      </c>
      <c r="M71" s="17">
        <v>54.06</v>
      </c>
      <c r="N71" s="16"/>
      <c r="O71" s="16"/>
      <c r="P71" s="27"/>
    </row>
    <row r="72" spans="2:16" s="28" customFormat="1" ht="14.85" customHeight="1" x14ac:dyDescent="0.15">
      <c r="B72" s="71"/>
      <c r="C72" s="81"/>
      <c r="D72" s="21" t="s">
        <v>13</v>
      </c>
      <c r="E72" s="16">
        <v>208217</v>
      </c>
      <c r="F72" s="16">
        <v>106237</v>
      </c>
      <c r="G72" s="16">
        <v>101980</v>
      </c>
      <c r="H72" s="16">
        <v>104128</v>
      </c>
      <c r="I72" s="16">
        <v>51749</v>
      </c>
      <c r="J72" s="16">
        <v>52379</v>
      </c>
      <c r="K72" s="17">
        <v>50.01</v>
      </c>
      <c r="L72" s="17">
        <v>48.71</v>
      </c>
      <c r="M72" s="17">
        <v>51.36</v>
      </c>
      <c r="N72" s="16"/>
      <c r="O72" s="16"/>
      <c r="P72" s="27"/>
    </row>
    <row r="73" spans="2:16" s="28" customFormat="1" ht="14.85" customHeight="1" x14ac:dyDescent="0.15">
      <c r="B73" s="71"/>
      <c r="C73" s="81"/>
      <c r="D73" s="21" t="s">
        <v>27</v>
      </c>
      <c r="E73" s="16">
        <v>218088</v>
      </c>
      <c r="F73" s="16">
        <v>108885</v>
      </c>
      <c r="G73" s="16">
        <v>109203</v>
      </c>
      <c r="H73" s="16">
        <v>107203</v>
      </c>
      <c r="I73" s="16">
        <v>52906</v>
      </c>
      <c r="J73" s="16">
        <v>54297</v>
      </c>
      <c r="K73" s="17">
        <v>49.16</v>
      </c>
      <c r="L73" s="17">
        <v>48.59</v>
      </c>
      <c r="M73" s="17">
        <v>49.72</v>
      </c>
      <c r="N73" s="16"/>
      <c r="O73" s="16"/>
      <c r="P73" s="27"/>
    </row>
    <row r="74" spans="2:16" s="28" customFormat="1" ht="14.85" customHeight="1" x14ac:dyDescent="0.15">
      <c r="B74" s="71"/>
      <c r="C74" s="81"/>
      <c r="D74" s="31" t="s">
        <v>35</v>
      </c>
      <c r="E74" s="16">
        <v>574948</v>
      </c>
      <c r="F74" s="16">
        <v>288856</v>
      </c>
      <c r="G74" s="16">
        <v>286092</v>
      </c>
      <c r="H74" s="16">
        <v>268425</v>
      </c>
      <c r="I74" s="16">
        <v>132569</v>
      </c>
      <c r="J74" s="16">
        <v>135856</v>
      </c>
      <c r="K74" s="17">
        <v>46.69</v>
      </c>
      <c r="L74" s="17">
        <v>45.89</v>
      </c>
      <c r="M74" s="17">
        <v>47.49</v>
      </c>
      <c r="N74" s="16">
        <v>1</v>
      </c>
      <c r="O74" s="16">
        <v>2</v>
      </c>
      <c r="P74" s="27"/>
    </row>
    <row r="75" spans="2:16" s="28" customFormat="1" ht="14.85" customHeight="1" x14ac:dyDescent="0.15">
      <c r="B75" s="71"/>
      <c r="C75" s="81"/>
      <c r="D75" s="21" t="s">
        <v>26</v>
      </c>
      <c r="E75" s="16">
        <v>139688</v>
      </c>
      <c r="F75" s="16">
        <v>70625</v>
      </c>
      <c r="G75" s="16">
        <v>69063</v>
      </c>
      <c r="H75" s="16">
        <v>66098</v>
      </c>
      <c r="I75" s="16">
        <v>32960</v>
      </c>
      <c r="J75" s="16">
        <v>33138</v>
      </c>
      <c r="K75" s="17">
        <v>47.32</v>
      </c>
      <c r="L75" s="17">
        <v>46.67</v>
      </c>
      <c r="M75" s="17">
        <v>47.98</v>
      </c>
      <c r="N75" s="16"/>
      <c r="O75" s="16"/>
      <c r="P75" s="27"/>
    </row>
    <row r="76" spans="2:16" s="28" customFormat="1" ht="14.85" customHeight="1" x14ac:dyDescent="0.15">
      <c r="B76" s="71"/>
      <c r="C76" s="81"/>
      <c r="D76" s="21" t="s">
        <v>13</v>
      </c>
      <c r="E76" s="16">
        <v>213352</v>
      </c>
      <c r="F76" s="16">
        <v>108139</v>
      </c>
      <c r="G76" s="16">
        <v>105213</v>
      </c>
      <c r="H76" s="16">
        <v>99947</v>
      </c>
      <c r="I76" s="16">
        <v>49380</v>
      </c>
      <c r="J76" s="16">
        <v>50567</v>
      </c>
      <c r="K76" s="17">
        <v>46.85</v>
      </c>
      <c r="L76" s="17">
        <v>45.66</v>
      </c>
      <c r="M76" s="17">
        <v>48.06</v>
      </c>
      <c r="N76" s="16"/>
      <c r="O76" s="16"/>
      <c r="P76" s="27"/>
    </row>
    <row r="77" spans="2:16" s="28" customFormat="1" ht="14.85" customHeight="1" x14ac:dyDescent="0.15">
      <c r="B77" s="71"/>
      <c r="C77" s="81"/>
      <c r="D77" s="21" t="s">
        <v>27</v>
      </c>
      <c r="E77" s="16">
        <v>221908</v>
      </c>
      <c r="F77" s="16">
        <v>110092</v>
      </c>
      <c r="G77" s="16">
        <v>111816</v>
      </c>
      <c r="H77" s="16">
        <v>102380</v>
      </c>
      <c r="I77" s="16">
        <v>50229</v>
      </c>
      <c r="J77" s="16">
        <v>52151</v>
      </c>
      <c r="K77" s="17">
        <v>46.14</v>
      </c>
      <c r="L77" s="17">
        <v>45.62</v>
      </c>
      <c r="M77" s="17">
        <v>46.64</v>
      </c>
      <c r="N77" s="16"/>
      <c r="O77" s="16"/>
      <c r="P77" s="27"/>
    </row>
    <row r="78" spans="2:16" s="28" customFormat="1" ht="14.85" customHeight="1" x14ac:dyDescent="0.15">
      <c r="B78" s="71"/>
      <c r="C78" s="81"/>
      <c r="D78" s="31" t="s">
        <v>56</v>
      </c>
      <c r="E78" s="16">
        <v>593435</v>
      </c>
      <c r="F78" s="16">
        <v>297426</v>
      </c>
      <c r="G78" s="16">
        <v>296009</v>
      </c>
      <c r="H78" s="16">
        <v>289218</v>
      </c>
      <c r="I78" s="16">
        <v>141989</v>
      </c>
      <c r="J78" s="16">
        <v>147229</v>
      </c>
      <c r="K78" s="17">
        <f>H78/E78*100</f>
        <v>48.736255866270106</v>
      </c>
      <c r="L78" s="17">
        <f t="shared" ref="L78:M81" si="0">I78/F78*100</f>
        <v>47.739269599833236</v>
      </c>
      <c r="M78" s="17">
        <f t="shared" si="0"/>
        <v>49.738014722525328</v>
      </c>
      <c r="N78" s="16">
        <v>1</v>
      </c>
      <c r="O78" s="16">
        <v>2</v>
      </c>
      <c r="P78" s="27"/>
    </row>
    <row r="79" spans="2:16" s="28" customFormat="1" ht="14.85" customHeight="1" x14ac:dyDescent="0.15">
      <c r="B79" s="71"/>
      <c r="C79" s="81"/>
      <c r="D79" s="21" t="s">
        <v>26</v>
      </c>
      <c r="E79" s="16">
        <f>SUM(F79:G79)</f>
        <v>141879</v>
      </c>
      <c r="F79" s="16">
        <v>71737</v>
      </c>
      <c r="G79" s="16">
        <v>70142</v>
      </c>
      <c r="H79" s="16">
        <f>SUM(I79:J79)</f>
        <v>71625</v>
      </c>
      <c r="I79" s="16">
        <v>35534</v>
      </c>
      <c r="J79" s="16">
        <v>36091</v>
      </c>
      <c r="K79" s="17">
        <f>H79/E79*100</f>
        <v>50.483158184086442</v>
      </c>
      <c r="L79" s="17">
        <f t="shared" si="0"/>
        <v>49.533713425428999</v>
      </c>
      <c r="M79" s="17">
        <f t="shared" si="0"/>
        <v>51.454192922927774</v>
      </c>
      <c r="N79" s="16"/>
      <c r="O79" s="16"/>
      <c r="P79" s="27"/>
    </row>
    <row r="80" spans="2:16" s="28" customFormat="1" ht="14.85" customHeight="1" x14ac:dyDescent="0.15">
      <c r="B80" s="71"/>
      <c r="C80" s="81"/>
      <c r="D80" s="21" t="s">
        <v>13</v>
      </c>
      <c r="E80" s="16">
        <f>SUM(F80:G80)</f>
        <v>222583</v>
      </c>
      <c r="F80" s="16">
        <v>112383</v>
      </c>
      <c r="G80" s="16">
        <v>110200</v>
      </c>
      <c r="H80" s="16">
        <f>SUM(I80:J80)</f>
        <v>107024</v>
      </c>
      <c r="I80" s="16">
        <v>52536</v>
      </c>
      <c r="J80" s="16">
        <v>54488</v>
      </c>
      <c r="K80" s="17">
        <f>H80/E80*100</f>
        <v>48.08273767538401</v>
      </c>
      <c r="L80" s="17">
        <f t="shared" si="0"/>
        <v>46.747283841862206</v>
      </c>
      <c r="M80" s="17">
        <f t="shared" si="0"/>
        <v>49.444646098003631</v>
      </c>
      <c r="N80" s="16"/>
      <c r="O80" s="16"/>
      <c r="P80" s="27"/>
    </row>
    <row r="81" spans="2:16" s="28" customFormat="1" ht="14.85" customHeight="1" x14ac:dyDescent="0.15">
      <c r="B81" s="72"/>
      <c r="C81" s="82"/>
      <c r="D81" s="32" t="s">
        <v>27</v>
      </c>
      <c r="E81" s="16">
        <f>SUM(F81:G81)</f>
        <v>228973</v>
      </c>
      <c r="F81" s="16">
        <v>113306</v>
      </c>
      <c r="G81" s="16">
        <v>115667</v>
      </c>
      <c r="H81" s="16">
        <f>SUM(I81:J81)</f>
        <v>110569</v>
      </c>
      <c r="I81" s="16">
        <v>53919</v>
      </c>
      <c r="J81" s="16">
        <v>56650</v>
      </c>
      <c r="K81" s="17">
        <f>H81/E81*100</f>
        <v>48.289099588161051</v>
      </c>
      <c r="L81" s="17">
        <f t="shared" si="0"/>
        <v>47.587065115704377</v>
      </c>
      <c r="M81" s="17">
        <f t="shared" si="0"/>
        <v>48.976804101429103</v>
      </c>
      <c r="N81" s="16"/>
      <c r="O81" s="16"/>
      <c r="P81" s="27"/>
    </row>
    <row r="82" spans="2:16" s="7" customFormat="1" ht="14.85" customHeight="1" x14ac:dyDescent="0.15">
      <c r="B82" s="71" t="s">
        <v>50</v>
      </c>
      <c r="C82" s="81"/>
      <c r="D82" s="31" t="s">
        <v>53</v>
      </c>
      <c r="E82" s="33">
        <v>478980</v>
      </c>
      <c r="F82" s="33">
        <v>244408</v>
      </c>
      <c r="G82" s="33">
        <v>234572</v>
      </c>
      <c r="H82" s="33">
        <v>222937</v>
      </c>
      <c r="I82" s="33">
        <v>109624</v>
      </c>
      <c r="J82" s="33">
        <v>113313</v>
      </c>
      <c r="K82" s="34">
        <v>46.54</v>
      </c>
      <c r="L82" s="34">
        <v>44.852868973192365</v>
      </c>
      <c r="M82" s="34">
        <v>48.306276964002528</v>
      </c>
      <c r="N82" s="33">
        <v>8</v>
      </c>
      <c r="O82" s="33">
        <v>12</v>
      </c>
      <c r="P82" s="13"/>
    </row>
    <row r="83" spans="2:16" s="28" customFormat="1" ht="14.85" customHeight="1" x14ac:dyDescent="0.15">
      <c r="B83" s="71"/>
      <c r="C83" s="81"/>
      <c r="D83" s="31" t="s">
        <v>19</v>
      </c>
      <c r="E83" s="16">
        <v>553803</v>
      </c>
      <c r="F83" s="16">
        <v>281145</v>
      </c>
      <c r="G83" s="16">
        <v>272658</v>
      </c>
      <c r="H83" s="16">
        <v>257467</v>
      </c>
      <c r="I83" s="16">
        <v>127847</v>
      </c>
      <c r="J83" s="16">
        <v>129620</v>
      </c>
      <c r="K83" s="17">
        <v>46.49</v>
      </c>
      <c r="L83" s="17">
        <v>45.47</v>
      </c>
      <c r="M83" s="17">
        <v>47.54</v>
      </c>
      <c r="N83" s="16">
        <v>9</v>
      </c>
      <c r="O83" s="16">
        <v>12</v>
      </c>
      <c r="P83" s="27"/>
    </row>
    <row r="84" spans="2:16" s="28" customFormat="1" ht="14.85" customHeight="1" x14ac:dyDescent="0.15">
      <c r="B84" s="71"/>
      <c r="C84" s="81"/>
      <c r="D84" s="31" t="s">
        <v>21</v>
      </c>
      <c r="E84" s="16">
        <v>565597</v>
      </c>
      <c r="F84" s="16">
        <v>285630</v>
      </c>
      <c r="G84" s="16">
        <v>279967</v>
      </c>
      <c r="H84" s="16">
        <v>285071</v>
      </c>
      <c r="I84" s="16">
        <v>141225</v>
      </c>
      <c r="J84" s="16">
        <v>143846</v>
      </c>
      <c r="K84" s="17">
        <v>50.4</v>
      </c>
      <c r="L84" s="17">
        <v>49.44</v>
      </c>
      <c r="M84" s="17">
        <v>51.38</v>
      </c>
      <c r="N84" s="16">
        <v>8</v>
      </c>
      <c r="O84" s="16">
        <v>13</v>
      </c>
      <c r="P84" s="27"/>
    </row>
    <row r="85" spans="2:16" s="28" customFormat="1" ht="14.85" customHeight="1" x14ac:dyDescent="0.15">
      <c r="B85" s="71"/>
      <c r="C85" s="81"/>
      <c r="D85" s="21" t="s">
        <v>26</v>
      </c>
      <c r="E85" s="16">
        <v>139292</v>
      </c>
      <c r="F85" s="16">
        <v>70508</v>
      </c>
      <c r="G85" s="16">
        <v>68784</v>
      </c>
      <c r="H85" s="16">
        <v>73743</v>
      </c>
      <c r="I85" s="16">
        <v>36574</v>
      </c>
      <c r="J85" s="16">
        <v>37169</v>
      </c>
      <c r="K85" s="17">
        <v>52.94</v>
      </c>
      <c r="L85" s="17">
        <v>51.87</v>
      </c>
      <c r="M85" s="17">
        <v>54.04</v>
      </c>
      <c r="N85" s="16">
        <v>2</v>
      </c>
      <c r="O85" s="16">
        <v>3</v>
      </c>
      <c r="P85" s="27"/>
    </row>
    <row r="86" spans="2:16" s="28" customFormat="1" ht="14.85" customHeight="1" x14ac:dyDescent="0.15">
      <c r="B86" s="71"/>
      <c r="C86" s="81"/>
      <c r="D86" s="21" t="s">
        <v>13</v>
      </c>
      <c r="E86" s="16">
        <v>208217</v>
      </c>
      <c r="F86" s="16">
        <v>106237</v>
      </c>
      <c r="G86" s="16">
        <v>101980</v>
      </c>
      <c r="H86" s="16">
        <v>104140</v>
      </c>
      <c r="I86" s="16">
        <v>51754</v>
      </c>
      <c r="J86" s="16">
        <v>52386</v>
      </c>
      <c r="K86" s="17">
        <v>50.02</v>
      </c>
      <c r="L86" s="17">
        <v>48.72</v>
      </c>
      <c r="M86" s="17">
        <v>51.37</v>
      </c>
      <c r="N86" s="16">
        <v>3</v>
      </c>
      <c r="O86" s="16">
        <v>4</v>
      </c>
      <c r="P86" s="27"/>
    </row>
    <row r="87" spans="2:16" s="28" customFormat="1" ht="14.85" customHeight="1" x14ac:dyDescent="0.15">
      <c r="B87" s="71"/>
      <c r="C87" s="81"/>
      <c r="D87" s="21" t="s">
        <v>27</v>
      </c>
      <c r="E87" s="16">
        <v>218088</v>
      </c>
      <c r="F87" s="16">
        <v>108885</v>
      </c>
      <c r="G87" s="16">
        <v>109203</v>
      </c>
      <c r="H87" s="16">
        <v>107188</v>
      </c>
      <c r="I87" s="16">
        <v>52897</v>
      </c>
      <c r="J87" s="16">
        <v>54291</v>
      </c>
      <c r="K87" s="17">
        <v>49.15</v>
      </c>
      <c r="L87" s="17">
        <v>48.58</v>
      </c>
      <c r="M87" s="17">
        <v>49.72</v>
      </c>
      <c r="N87" s="16">
        <v>3</v>
      </c>
      <c r="O87" s="16">
        <v>6</v>
      </c>
      <c r="P87" s="27"/>
    </row>
    <row r="88" spans="2:16" s="28" customFormat="1" ht="14.85" customHeight="1" x14ac:dyDescent="0.15">
      <c r="B88" s="71"/>
      <c r="C88" s="81"/>
      <c r="D88" s="31" t="s">
        <v>35</v>
      </c>
      <c r="E88" s="16">
        <v>435260</v>
      </c>
      <c r="F88" s="16">
        <v>218231</v>
      </c>
      <c r="G88" s="16">
        <v>217029</v>
      </c>
      <c r="H88" s="16">
        <v>202133</v>
      </c>
      <c r="I88" s="16">
        <v>99504</v>
      </c>
      <c r="J88" s="16">
        <v>102629</v>
      </c>
      <c r="K88" s="17">
        <v>46.44</v>
      </c>
      <c r="L88" s="17">
        <v>45.6</v>
      </c>
      <c r="M88" s="17">
        <v>47.29</v>
      </c>
      <c r="N88" s="16">
        <v>8</v>
      </c>
      <c r="O88" s="16">
        <v>11</v>
      </c>
      <c r="P88" s="27"/>
    </row>
    <row r="89" spans="2:16" s="28" customFormat="1" ht="14.85" customHeight="1" x14ac:dyDescent="0.15">
      <c r="B89" s="71"/>
      <c r="C89" s="81"/>
      <c r="D89" s="21" t="s">
        <v>26</v>
      </c>
      <c r="E89" s="35" t="s">
        <v>38</v>
      </c>
      <c r="F89" s="35" t="s">
        <v>38</v>
      </c>
      <c r="G89" s="35" t="s">
        <v>38</v>
      </c>
      <c r="H89" s="35" t="s">
        <v>38</v>
      </c>
      <c r="I89" s="35" t="s">
        <v>38</v>
      </c>
      <c r="J89" s="35" t="s">
        <v>38</v>
      </c>
      <c r="K89" s="35" t="s">
        <v>38</v>
      </c>
      <c r="L89" s="35" t="s">
        <v>38</v>
      </c>
      <c r="M89" s="35" t="s">
        <v>38</v>
      </c>
      <c r="N89" s="16">
        <v>2</v>
      </c>
      <c r="O89" s="16">
        <v>2</v>
      </c>
      <c r="P89" s="27"/>
    </row>
    <row r="90" spans="2:16" s="28" customFormat="1" ht="14.85" customHeight="1" x14ac:dyDescent="0.15">
      <c r="B90" s="71"/>
      <c r="C90" s="81"/>
      <c r="D90" s="21" t="s">
        <v>13</v>
      </c>
      <c r="E90" s="16">
        <v>213352</v>
      </c>
      <c r="F90" s="16">
        <v>108139</v>
      </c>
      <c r="G90" s="16">
        <v>105213</v>
      </c>
      <c r="H90" s="16">
        <v>99832</v>
      </c>
      <c r="I90" s="16">
        <v>49319</v>
      </c>
      <c r="J90" s="16">
        <v>50513</v>
      </c>
      <c r="K90" s="17">
        <v>46.79</v>
      </c>
      <c r="L90" s="17">
        <v>45.61</v>
      </c>
      <c r="M90" s="17">
        <v>48.01</v>
      </c>
      <c r="N90" s="16">
        <v>3</v>
      </c>
      <c r="O90" s="16">
        <v>4</v>
      </c>
      <c r="P90" s="27"/>
    </row>
    <row r="91" spans="2:16" s="28" customFormat="1" ht="14.85" customHeight="1" x14ac:dyDescent="0.15">
      <c r="B91" s="71"/>
      <c r="C91" s="81"/>
      <c r="D91" s="21" t="s">
        <v>27</v>
      </c>
      <c r="E91" s="16">
        <v>221908</v>
      </c>
      <c r="F91" s="16">
        <v>110092</v>
      </c>
      <c r="G91" s="16">
        <v>111816</v>
      </c>
      <c r="H91" s="16">
        <v>102301</v>
      </c>
      <c r="I91" s="16">
        <v>50185</v>
      </c>
      <c r="J91" s="16">
        <v>52116</v>
      </c>
      <c r="K91" s="17">
        <v>46.1</v>
      </c>
      <c r="L91" s="17">
        <v>45.58</v>
      </c>
      <c r="M91" s="17">
        <v>46.61</v>
      </c>
      <c r="N91" s="16">
        <v>3</v>
      </c>
      <c r="O91" s="16">
        <v>5</v>
      </c>
      <c r="P91" s="27"/>
    </row>
    <row r="92" spans="2:16" s="28" customFormat="1" ht="14.85" customHeight="1" x14ac:dyDescent="0.15">
      <c r="B92" s="71"/>
      <c r="C92" s="81"/>
      <c r="D92" s="31" t="s">
        <v>56</v>
      </c>
      <c r="E92" s="16">
        <f>SUM(F92:G92)</f>
        <v>370852</v>
      </c>
      <c r="F92" s="16">
        <v>185043</v>
      </c>
      <c r="G92" s="16">
        <v>185809</v>
      </c>
      <c r="H92" s="16">
        <f>SUM(I92:J92)</f>
        <v>181934</v>
      </c>
      <c r="I92" s="16">
        <v>89311</v>
      </c>
      <c r="J92" s="16">
        <v>92623</v>
      </c>
      <c r="K92" s="17">
        <f>H92/E92*100</f>
        <v>49.058384476826333</v>
      </c>
      <c r="L92" s="17">
        <f t="shared" ref="L92:M95" si="1">I92/F92*100</f>
        <v>48.264997865361025</v>
      </c>
      <c r="M92" s="17">
        <f t="shared" si="1"/>
        <v>49.848500341748789</v>
      </c>
      <c r="N92" s="16">
        <v>8</v>
      </c>
      <c r="O92" s="16">
        <v>11</v>
      </c>
      <c r="P92" s="27"/>
    </row>
    <row r="93" spans="2:16" s="28" customFormat="1" ht="14.85" customHeight="1" x14ac:dyDescent="0.15">
      <c r="B93" s="71"/>
      <c r="C93" s="81"/>
      <c r="D93" s="21" t="s">
        <v>26</v>
      </c>
      <c r="E93" s="16">
        <f>SUM(F93:G93)</f>
        <v>141879</v>
      </c>
      <c r="F93" s="35">
        <v>71737</v>
      </c>
      <c r="G93" s="35">
        <v>70142</v>
      </c>
      <c r="H93" s="16">
        <f>SUM(I93:J93)</f>
        <v>71517</v>
      </c>
      <c r="I93" s="35">
        <v>35480</v>
      </c>
      <c r="J93" s="35">
        <v>36037</v>
      </c>
      <c r="K93" s="17">
        <f>H93/E93*100</f>
        <v>50.407036982217249</v>
      </c>
      <c r="L93" s="17">
        <f t="shared" si="1"/>
        <v>49.458438462717986</v>
      </c>
      <c r="M93" s="17">
        <f t="shared" si="1"/>
        <v>51.377206238772779</v>
      </c>
      <c r="N93" s="16">
        <v>2</v>
      </c>
      <c r="O93" s="16">
        <v>3</v>
      </c>
      <c r="P93" s="27"/>
    </row>
    <row r="94" spans="2:16" s="28" customFormat="1" ht="14.85" customHeight="1" x14ac:dyDescent="0.15">
      <c r="B94" s="71"/>
      <c r="C94" s="81"/>
      <c r="D94" s="21" t="s">
        <v>13</v>
      </c>
      <c r="E94" s="35" t="s">
        <v>38</v>
      </c>
      <c r="F94" s="35" t="s">
        <v>38</v>
      </c>
      <c r="G94" s="35" t="s">
        <v>38</v>
      </c>
      <c r="H94" s="35" t="s">
        <v>38</v>
      </c>
      <c r="I94" s="35" t="s">
        <v>38</v>
      </c>
      <c r="J94" s="35" t="s">
        <v>38</v>
      </c>
      <c r="K94" s="35" t="s">
        <v>38</v>
      </c>
      <c r="L94" s="35" t="s">
        <v>38</v>
      </c>
      <c r="M94" s="35" t="s">
        <v>38</v>
      </c>
      <c r="N94" s="16">
        <v>3</v>
      </c>
      <c r="O94" s="16">
        <v>3</v>
      </c>
      <c r="P94" s="27"/>
    </row>
    <row r="95" spans="2:16" s="28" customFormat="1" ht="14.85" customHeight="1" x14ac:dyDescent="0.15">
      <c r="B95" s="72"/>
      <c r="C95" s="82"/>
      <c r="D95" s="32" t="s">
        <v>27</v>
      </c>
      <c r="E95" s="16">
        <f>SUM(F95:G95)</f>
        <v>228973</v>
      </c>
      <c r="F95" s="16">
        <v>113306</v>
      </c>
      <c r="G95" s="16">
        <v>115667</v>
      </c>
      <c r="H95" s="16">
        <v>110417</v>
      </c>
      <c r="I95" s="16">
        <v>53831</v>
      </c>
      <c r="J95" s="16">
        <v>56586</v>
      </c>
      <c r="K95" s="17">
        <f>H95/E95*100</f>
        <v>48.222716215448983</v>
      </c>
      <c r="L95" s="17">
        <f t="shared" si="1"/>
        <v>47.509399325719734</v>
      </c>
      <c r="M95" s="17">
        <f t="shared" si="1"/>
        <v>48.92147284878142</v>
      </c>
      <c r="N95" s="16">
        <v>3</v>
      </c>
      <c r="O95" s="16">
        <v>5</v>
      </c>
      <c r="P95" s="27"/>
    </row>
    <row r="96" spans="2:16" s="7" customFormat="1" ht="14.85" customHeight="1" x14ac:dyDescent="0.15">
      <c r="B96" s="71" t="s">
        <v>51</v>
      </c>
      <c r="C96" s="81"/>
      <c r="D96" s="31" t="s">
        <v>52</v>
      </c>
      <c r="E96" s="36">
        <v>487744</v>
      </c>
      <c r="F96" s="36">
        <v>248482</v>
      </c>
      <c r="G96" s="36">
        <v>239262</v>
      </c>
      <c r="H96" s="36">
        <v>161061</v>
      </c>
      <c r="I96" s="36">
        <v>80699</v>
      </c>
      <c r="J96" s="36">
        <v>80362</v>
      </c>
      <c r="K96" s="34">
        <v>33.020000000000003</v>
      </c>
      <c r="L96" s="34">
        <v>32.476799124282643</v>
      </c>
      <c r="M96" s="34">
        <v>33.590000000000003</v>
      </c>
      <c r="N96" s="33">
        <v>1</v>
      </c>
      <c r="O96" s="33">
        <v>3</v>
      </c>
      <c r="P96" s="13"/>
    </row>
    <row r="97" spans="2:16" s="28" customFormat="1" ht="14.85" customHeight="1" x14ac:dyDescent="0.15">
      <c r="B97" s="71"/>
      <c r="C97" s="81"/>
      <c r="D97" s="31" t="s">
        <v>20</v>
      </c>
      <c r="E97" s="37">
        <v>551230</v>
      </c>
      <c r="F97" s="37">
        <v>279696</v>
      </c>
      <c r="G97" s="37">
        <v>271534</v>
      </c>
      <c r="H97" s="37">
        <v>261195</v>
      </c>
      <c r="I97" s="37">
        <v>128174</v>
      </c>
      <c r="J97" s="37">
        <v>133021</v>
      </c>
      <c r="K97" s="17">
        <v>47.38</v>
      </c>
      <c r="L97" s="17">
        <v>45.83</v>
      </c>
      <c r="M97" s="17">
        <v>48.99</v>
      </c>
      <c r="N97" s="16">
        <v>1</v>
      </c>
      <c r="O97" s="16">
        <v>2</v>
      </c>
      <c r="P97" s="27"/>
    </row>
    <row r="98" spans="2:16" s="28" customFormat="1" ht="14.85" customHeight="1" x14ac:dyDescent="0.15">
      <c r="B98" s="71"/>
      <c r="C98" s="81"/>
      <c r="D98" s="31" t="s">
        <v>21</v>
      </c>
      <c r="E98" s="37">
        <v>563464</v>
      </c>
      <c r="F98" s="37">
        <v>284514</v>
      </c>
      <c r="G98" s="37">
        <v>278950</v>
      </c>
      <c r="H98" s="37">
        <v>285113</v>
      </c>
      <c r="I98" s="37">
        <v>141267</v>
      </c>
      <c r="J98" s="37">
        <v>143846</v>
      </c>
      <c r="K98" s="17">
        <v>50.6</v>
      </c>
      <c r="L98" s="17">
        <v>49.65</v>
      </c>
      <c r="M98" s="17">
        <v>51.57</v>
      </c>
      <c r="N98" s="16">
        <v>1</v>
      </c>
      <c r="O98" s="16">
        <v>3</v>
      </c>
      <c r="P98" s="27"/>
    </row>
    <row r="99" spans="2:16" s="28" customFormat="1" ht="14.85" customHeight="1" x14ac:dyDescent="0.15">
      <c r="B99" s="71"/>
      <c r="C99" s="81"/>
      <c r="D99" s="21" t="s">
        <v>26</v>
      </c>
      <c r="E99" s="37">
        <v>138985</v>
      </c>
      <c r="F99" s="37">
        <v>70354</v>
      </c>
      <c r="G99" s="37">
        <v>68631</v>
      </c>
      <c r="H99" s="37">
        <v>73782</v>
      </c>
      <c r="I99" s="37">
        <v>36600</v>
      </c>
      <c r="J99" s="37">
        <v>37182</v>
      </c>
      <c r="K99" s="17">
        <v>53.09</v>
      </c>
      <c r="L99" s="17">
        <v>52.02</v>
      </c>
      <c r="M99" s="17">
        <v>54.18</v>
      </c>
      <c r="N99" s="16"/>
      <c r="O99" s="16"/>
      <c r="P99" s="27"/>
    </row>
    <row r="100" spans="2:16" s="28" customFormat="1" ht="14.85" customHeight="1" x14ac:dyDescent="0.15">
      <c r="B100" s="71"/>
      <c r="C100" s="81"/>
      <c r="D100" s="21" t="s">
        <v>13</v>
      </c>
      <c r="E100" s="37">
        <v>207520</v>
      </c>
      <c r="F100" s="37">
        <v>105847</v>
      </c>
      <c r="G100" s="37">
        <v>101673</v>
      </c>
      <c r="H100" s="37">
        <v>104148</v>
      </c>
      <c r="I100" s="37">
        <v>51769</v>
      </c>
      <c r="J100" s="37">
        <v>52379</v>
      </c>
      <c r="K100" s="17">
        <v>50.19</v>
      </c>
      <c r="L100" s="17">
        <v>48.91</v>
      </c>
      <c r="M100" s="17">
        <v>51.52</v>
      </c>
      <c r="N100" s="16"/>
      <c r="O100" s="16"/>
      <c r="P100" s="27"/>
    </row>
    <row r="101" spans="2:16" s="28" customFormat="1" ht="14.85" customHeight="1" x14ac:dyDescent="0.15">
      <c r="B101" s="71"/>
      <c r="C101" s="81"/>
      <c r="D101" s="21" t="s">
        <v>27</v>
      </c>
      <c r="E101" s="37">
        <v>216959</v>
      </c>
      <c r="F101" s="37">
        <v>108313</v>
      </c>
      <c r="G101" s="37">
        <v>108646</v>
      </c>
      <c r="H101" s="37">
        <v>107183</v>
      </c>
      <c r="I101" s="37">
        <v>52898</v>
      </c>
      <c r="J101" s="37">
        <v>54285</v>
      </c>
      <c r="K101" s="17">
        <v>49.4</v>
      </c>
      <c r="L101" s="17">
        <v>48.84</v>
      </c>
      <c r="M101" s="17">
        <v>49.97</v>
      </c>
      <c r="N101" s="16"/>
      <c r="O101" s="16"/>
      <c r="P101" s="27"/>
    </row>
    <row r="102" spans="2:16" s="28" customFormat="1" ht="14.85" customHeight="1" x14ac:dyDescent="0.15">
      <c r="B102" s="71"/>
      <c r="C102" s="81"/>
      <c r="D102" s="31" t="s">
        <v>35</v>
      </c>
      <c r="E102" s="37">
        <v>572529</v>
      </c>
      <c r="F102" s="37">
        <v>287612</v>
      </c>
      <c r="G102" s="37">
        <v>284917</v>
      </c>
      <c r="H102" s="37">
        <v>268367</v>
      </c>
      <c r="I102" s="37">
        <v>132533</v>
      </c>
      <c r="J102" s="37">
        <v>135834</v>
      </c>
      <c r="K102" s="17">
        <v>46.87</v>
      </c>
      <c r="L102" s="17">
        <v>46.08</v>
      </c>
      <c r="M102" s="17">
        <v>47.67</v>
      </c>
      <c r="N102" s="16">
        <v>1</v>
      </c>
      <c r="O102" s="16">
        <v>2</v>
      </c>
      <c r="P102" s="27"/>
    </row>
    <row r="103" spans="2:16" s="28" customFormat="1" ht="14.85" customHeight="1" x14ac:dyDescent="0.15">
      <c r="B103" s="71"/>
      <c r="C103" s="81"/>
      <c r="D103" s="21" t="s">
        <v>26</v>
      </c>
      <c r="E103" s="37">
        <v>139316</v>
      </c>
      <c r="F103" s="37">
        <v>70410</v>
      </c>
      <c r="G103" s="37">
        <v>68906</v>
      </c>
      <c r="H103" s="37">
        <v>66085</v>
      </c>
      <c r="I103" s="37">
        <v>32953</v>
      </c>
      <c r="J103" s="37">
        <v>33132</v>
      </c>
      <c r="K103" s="17">
        <v>47.44</v>
      </c>
      <c r="L103" s="17">
        <v>46.8</v>
      </c>
      <c r="M103" s="17">
        <v>48.08</v>
      </c>
      <c r="N103" s="16"/>
      <c r="O103" s="16"/>
      <c r="P103" s="27"/>
    </row>
    <row r="104" spans="2:16" s="28" customFormat="1" ht="14.85" customHeight="1" x14ac:dyDescent="0.15">
      <c r="B104" s="71"/>
      <c r="C104" s="81"/>
      <c r="D104" s="21" t="s">
        <v>13</v>
      </c>
      <c r="E104" s="37">
        <v>212586</v>
      </c>
      <c r="F104" s="37">
        <v>107740</v>
      </c>
      <c r="G104" s="37">
        <v>104846</v>
      </c>
      <c r="H104" s="37">
        <v>99930</v>
      </c>
      <c r="I104" s="37">
        <v>49368</v>
      </c>
      <c r="J104" s="37">
        <v>50562</v>
      </c>
      <c r="K104" s="17">
        <v>47.01</v>
      </c>
      <c r="L104" s="17">
        <v>45.82</v>
      </c>
      <c r="M104" s="17">
        <v>48.23</v>
      </c>
      <c r="N104" s="16"/>
      <c r="O104" s="16"/>
      <c r="P104" s="27"/>
    </row>
    <row r="105" spans="2:16" s="28" customFormat="1" ht="14.85" customHeight="1" x14ac:dyDescent="0.15">
      <c r="B105" s="71"/>
      <c r="C105" s="81"/>
      <c r="D105" s="21" t="s">
        <v>27</v>
      </c>
      <c r="E105" s="37">
        <v>220627</v>
      </c>
      <c r="F105" s="37">
        <v>109462</v>
      </c>
      <c r="G105" s="37">
        <v>111165</v>
      </c>
      <c r="H105" s="37">
        <v>102352</v>
      </c>
      <c r="I105" s="37">
        <v>50212</v>
      </c>
      <c r="J105" s="37">
        <v>52140</v>
      </c>
      <c r="K105" s="17">
        <v>46.39</v>
      </c>
      <c r="L105" s="17">
        <v>45.87</v>
      </c>
      <c r="M105" s="17">
        <v>46.9</v>
      </c>
      <c r="N105" s="16"/>
      <c r="O105" s="16"/>
      <c r="P105" s="27"/>
    </row>
    <row r="106" spans="2:16" s="28" customFormat="1" ht="14.85" customHeight="1" x14ac:dyDescent="0.15">
      <c r="B106" s="71"/>
      <c r="C106" s="81"/>
      <c r="D106" s="31" t="s">
        <v>56</v>
      </c>
      <c r="E106" s="37">
        <f>SUM(F106:G106)</f>
        <v>591284</v>
      </c>
      <c r="F106" s="37">
        <v>296342</v>
      </c>
      <c r="G106" s="37">
        <v>294942</v>
      </c>
      <c r="H106" s="37">
        <f>SUM(I106:J106)</f>
        <v>289168</v>
      </c>
      <c r="I106" s="37">
        <v>141993</v>
      </c>
      <c r="J106" s="37">
        <v>147175</v>
      </c>
      <c r="K106" s="17">
        <f>H106/E106*100</f>
        <v>48.905094675316768</v>
      </c>
      <c r="L106" s="17">
        <f t="shared" ref="L106:M109" si="2">I106/F106*100</f>
        <v>47.915246573216081</v>
      </c>
      <c r="M106" s="17">
        <f t="shared" si="2"/>
        <v>49.899641285405266</v>
      </c>
      <c r="N106" s="16">
        <v>1</v>
      </c>
      <c r="O106" s="16">
        <v>4</v>
      </c>
      <c r="P106" s="27"/>
    </row>
    <row r="107" spans="2:16" s="28" customFormat="1" ht="14.85" customHeight="1" x14ac:dyDescent="0.15">
      <c r="B107" s="71"/>
      <c r="C107" s="81"/>
      <c r="D107" s="21" t="s">
        <v>26</v>
      </c>
      <c r="E107" s="37">
        <f>SUM(F107:G107)</f>
        <v>141570</v>
      </c>
      <c r="F107" s="37">
        <v>71560</v>
      </c>
      <c r="G107" s="37">
        <v>70010</v>
      </c>
      <c r="H107" s="37">
        <f>SUM(I107:J107)</f>
        <v>71620</v>
      </c>
      <c r="I107" s="37">
        <v>35533</v>
      </c>
      <c r="J107" s="37">
        <v>36087</v>
      </c>
      <c r="K107" s="17">
        <f>H107/E107*100</f>
        <v>50.589814226177864</v>
      </c>
      <c r="L107" s="17">
        <f t="shared" si="2"/>
        <v>49.654835103409731</v>
      </c>
      <c r="M107" s="17">
        <f t="shared" si="2"/>
        <v>51.545493500928444</v>
      </c>
      <c r="N107" s="16"/>
      <c r="O107" s="16"/>
      <c r="P107" s="27"/>
    </row>
    <row r="108" spans="2:16" s="28" customFormat="1" ht="14.85" customHeight="1" x14ac:dyDescent="0.15">
      <c r="B108" s="71"/>
      <c r="C108" s="81"/>
      <c r="D108" s="21" t="s">
        <v>13</v>
      </c>
      <c r="E108" s="37">
        <f>SUM(F108:G108)</f>
        <v>221852</v>
      </c>
      <c r="F108" s="37">
        <v>112004</v>
      </c>
      <c r="G108" s="37">
        <v>109848</v>
      </c>
      <c r="H108" s="37">
        <f>SUM(I108:J108)</f>
        <v>107032</v>
      </c>
      <c r="I108" s="37">
        <v>52550</v>
      </c>
      <c r="J108" s="37">
        <v>54482</v>
      </c>
      <c r="K108" s="17">
        <f>H108/E108*100</f>
        <v>48.244775796476929</v>
      </c>
      <c r="L108" s="17">
        <f t="shared" si="2"/>
        <v>46.917967215456592</v>
      </c>
      <c r="M108" s="17">
        <f t="shared" si="2"/>
        <v>49.597625810210474</v>
      </c>
      <c r="N108" s="16"/>
      <c r="O108" s="16"/>
      <c r="P108" s="27"/>
    </row>
    <row r="109" spans="2:16" s="28" customFormat="1" ht="14.85" customHeight="1" x14ac:dyDescent="0.15">
      <c r="B109" s="72"/>
      <c r="C109" s="82"/>
      <c r="D109" s="32" t="s">
        <v>27</v>
      </c>
      <c r="E109" s="37">
        <f>SUM(F109:G109)</f>
        <v>227862</v>
      </c>
      <c r="F109" s="37">
        <v>112778</v>
      </c>
      <c r="G109" s="37">
        <v>115084</v>
      </c>
      <c r="H109" s="37">
        <f>SUM(I109:J109)</f>
        <v>110516</v>
      </c>
      <c r="I109" s="37">
        <v>53910</v>
      </c>
      <c r="J109" s="37">
        <v>56606</v>
      </c>
      <c r="K109" s="17">
        <f>H109/E109*100</f>
        <v>48.501285866006619</v>
      </c>
      <c r="L109" s="17">
        <f t="shared" si="2"/>
        <v>47.801876252460588</v>
      </c>
      <c r="M109" s="17">
        <f t="shared" si="2"/>
        <v>49.186681032984602</v>
      </c>
      <c r="N109" s="16"/>
      <c r="O109" s="16"/>
      <c r="P109" s="27"/>
    </row>
    <row r="110" spans="2:16" s="7" customFormat="1" ht="14.85" customHeight="1" x14ac:dyDescent="0.15">
      <c r="B110" s="71" t="s">
        <v>57</v>
      </c>
      <c r="C110" s="81"/>
      <c r="D110" s="38" t="s">
        <v>54</v>
      </c>
      <c r="E110" s="33">
        <v>476056</v>
      </c>
      <c r="F110" s="33">
        <v>242863</v>
      </c>
      <c r="G110" s="33">
        <v>233193</v>
      </c>
      <c r="H110" s="33">
        <v>203252</v>
      </c>
      <c r="I110" s="33">
        <v>98792</v>
      </c>
      <c r="J110" s="33">
        <v>104460</v>
      </c>
      <c r="K110" s="34">
        <v>42.69</v>
      </c>
      <c r="L110" s="34">
        <v>40.678077764006872</v>
      </c>
      <c r="M110" s="34">
        <v>44.795512729798922</v>
      </c>
      <c r="N110" s="33">
        <v>46</v>
      </c>
      <c r="O110" s="33">
        <v>58</v>
      </c>
      <c r="P110" s="13"/>
    </row>
    <row r="111" spans="2:16" s="28" customFormat="1" ht="14.85" customHeight="1" x14ac:dyDescent="0.15">
      <c r="B111" s="71"/>
      <c r="C111" s="81"/>
      <c r="D111" s="38" t="s">
        <v>20</v>
      </c>
      <c r="E111" s="16">
        <v>551230</v>
      </c>
      <c r="F111" s="16">
        <v>279696</v>
      </c>
      <c r="G111" s="16">
        <v>271534</v>
      </c>
      <c r="H111" s="16">
        <v>261283</v>
      </c>
      <c r="I111" s="16">
        <v>128222</v>
      </c>
      <c r="J111" s="16">
        <v>133061</v>
      </c>
      <c r="K111" s="17">
        <v>47.4</v>
      </c>
      <c r="L111" s="17">
        <v>45.84</v>
      </c>
      <c r="M111" s="17">
        <v>49</v>
      </c>
      <c r="N111" s="16">
        <v>52</v>
      </c>
      <c r="O111" s="16">
        <v>78</v>
      </c>
      <c r="P111" s="27"/>
    </row>
    <row r="112" spans="2:16" s="28" customFormat="1" ht="14.85" customHeight="1" x14ac:dyDescent="0.15">
      <c r="B112" s="71"/>
      <c r="C112" s="81"/>
      <c r="D112" s="31" t="s">
        <v>21</v>
      </c>
      <c r="E112" s="16">
        <v>563464</v>
      </c>
      <c r="F112" s="16">
        <v>284514</v>
      </c>
      <c r="G112" s="16">
        <v>278950</v>
      </c>
      <c r="H112" s="16">
        <v>285057</v>
      </c>
      <c r="I112" s="16">
        <v>141231</v>
      </c>
      <c r="J112" s="16">
        <v>143826</v>
      </c>
      <c r="K112" s="17">
        <v>50.59</v>
      </c>
      <c r="L112" s="17">
        <v>49.64</v>
      </c>
      <c r="M112" s="17">
        <v>51.56</v>
      </c>
      <c r="N112" s="16">
        <v>49</v>
      </c>
      <c r="O112" s="16">
        <v>76</v>
      </c>
      <c r="P112" s="27"/>
    </row>
    <row r="113" spans="2:16" s="28" customFormat="1" ht="14.85" customHeight="1" x14ac:dyDescent="0.15">
      <c r="B113" s="71"/>
      <c r="C113" s="81"/>
      <c r="D113" s="21" t="s">
        <v>26</v>
      </c>
      <c r="E113" s="16">
        <v>138985</v>
      </c>
      <c r="F113" s="16">
        <v>70354</v>
      </c>
      <c r="G113" s="16">
        <v>68631</v>
      </c>
      <c r="H113" s="16">
        <v>73753</v>
      </c>
      <c r="I113" s="16">
        <v>36581</v>
      </c>
      <c r="J113" s="16">
        <v>37172</v>
      </c>
      <c r="K113" s="17">
        <v>53.07</v>
      </c>
      <c r="L113" s="17">
        <v>52</v>
      </c>
      <c r="M113" s="17">
        <v>54.16</v>
      </c>
      <c r="N113" s="16">
        <v>12</v>
      </c>
      <c r="O113" s="16">
        <v>24</v>
      </c>
      <c r="P113" s="27"/>
    </row>
    <row r="114" spans="2:16" s="28" customFormat="1" ht="14.85" customHeight="1" x14ac:dyDescent="0.15">
      <c r="B114" s="71"/>
      <c r="C114" s="81"/>
      <c r="D114" s="21" t="s">
        <v>13</v>
      </c>
      <c r="E114" s="16">
        <v>207520</v>
      </c>
      <c r="F114" s="16">
        <v>105847</v>
      </c>
      <c r="G114" s="16">
        <v>101673</v>
      </c>
      <c r="H114" s="16">
        <v>104136</v>
      </c>
      <c r="I114" s="16">
        <v>51761</v>
      </c>
      <c r="J114" s="16">
        <v>52375</v>
      </c>
      <c r="K114" s="17">
        <v>50.18</v>
      </c>
      <c r="L114" s="17">
        <v>48.9</v>
      </c>
      <c r="M114" s="17">
        <v>51.51</v>
      </c>
      <c r="N114" s="16">
        <v>18</v>
      </c>
      <c r="O114" s="16">
        <v>23</v>
      </c>
      <c r="P114" s="27"/>
    </row>
    <row r="115" spans="2:16" s="28" customFormat="1" ht="14.85" customHeight="1" x14ac:dyDescent="0.15">
      <c r="B115" s="71"/>
      <c r="C115" s="81"/>
      <c r="D115" s="21" t="s">
        <v>27</v>
      </c>
      <c r="E115" s="16">
        <v>216959</v>
      </c>
      <c r="F115" s="16">
        <v>108313</v>
      </c>
      <c r="G115" s="16">
        <v>108646</v>
      </c>
      <c r="H115" s="16">
        <v>107168</v>
      </c>
      <c r="I115" s="16">
        <v>52889</v>
      </c>
      <c r="J115" s="16">
        <v>54279</v>
      </c>
      <c r="K115" s="17">
        <v>49.4</v>
      </c>
      <c r="L115" s="17">
        <v>48.83</v>
      </c>
      <c r="M115" s="17">
        <v>49.96</v>
      </c>
      <c r="N115" s="16">
        <v>19</v>
      </c>
      <c r="O115" s="16">
        <v>29</v>
      </c>
      <c r="P115" s="27"/>
    </row>
    <row r="116" spans="2:16" s="28" customFormat="1" ht="14.85" customHeight="1" x14ac:dyDescent="0.15">
      <c r="B116" s="71"/>
      <c r="C116" s="81"/>
      <c r="D116" s="31" t="s">
        <v>35</v>
      </c>
      <c r="E116" s="16">
        <v>572529</v>
      </c>
      <c r="F116" s="16">
        <v>287612</v>
      </c>
      <c r="G116" s="16">
        <v>284917</v>
      </c>
      <c r="H116" s="16">
        <v>268108</v>
      </c>
      <c r="I116" s="16">
        <v>132407</v>
      </c>
      <c r="J116" s="16">
        <v>135701</v>
      </c>
      <c r="K116" s="17">
        <v>46.83</v>
      </c>
      <c r="L116" s="17">
        <v>46.04</v>
      </c>
      <c r="M116" s="17">
        <v>47.63</v>
      </c>
      <c r="N116" s="16">
        <v>46</v>
      </c>
      <c r="O116" s="16">
        <v>68</v>
      </c>
      <c r="P116" s="27"/>
    </row>
    <row r="117" spans="2:16" s="28" customFormat="1" ht="14.85" customHeight="1" x14ac:dyDescent="0.15">
      <c r="B117" s="71"/>
      <c r="C117" s="81"/>
      <c r="D117" s="21" t="s">
        <v>26</v>
      </c>
      <c r="E117" s="16">
        <v>139316</v>
      </c>
      <c r="F117" s="16">
        <v>70410</v>
      </c>
      <c r="G117" s="16">
        <v>68906</v>
      </c>
      <c r="H117" s="16">
        <v>65983</v>
      </c>
      <c r="I117" s="16">
        <v>32900</v>
      </c>
      <c r="J117" s="16">
        <v>33083</v>
      </c>
      <c r="K117" s="17">
        <v>47.36</v>
      </c>
      <c r="L117" s="17">
        <v>46.73</v>
      </c>
      <c r="M117" s="17">
        <v>48.01</v>
      </c>
      <c r="N117" s="16">
        <v>11</v>
      </c>
      <c r="O117" s="16">
        <v>16</v>
      </c>
      <c r="P117" s="27"/>
    </row>
    <row r="118" spans="2:16" s="28" customFormat="1" ht="14.85" customHeight="1" x14ac:dyDescent="0.15">
      <c r="B118" s="71"/>
      <c r="C118" s="81"/>
      <c r="D118" s="21" t="s">
        <v>13</v>
      </c>
      <c r="E118" s="16">
        <v>212586</v>
      </c>
      <c r="F118" s="16">
        <v>107740</v>
      </c>
      <c r="G118" s="16">
        <v>104846</v>
      </c>
      <c r="H118" s="16">
        <v>99825</v>
      </c>
      <c r="I118" s="16">
        <v>49322</v>
      </c>
      <c r="J118" s="16">
        <v>50503</v>
      </c>
      <c r="K118" s="17">
        <v>46.96</v>
      </c>
      <c r="L118" s="17">
        <v>45.78</v>
      </c>
      <c r="M118" s="17">
        <v>48.17</v>
      </c>
      <c r="N118" s="16">
        <v>17</v>
      </c>
      <c r="O118" s="16">
        <v>23</v>
      </c>
      <c r="P118" s="27"/>
    </row>
    <row r="119" spans="2:16" s="28" customFormat="1" ht="14.85" customHeight="1" x14ac:dyDescent="0.15">
      <c r="B119" s="71"/>
      <c r="C119" s="81"/>
      <c r="D119" s="21" t="s">
        <v>27</v>
      </c>
      <c r="E119" s="16">
        <v>220627</v>
      </c>
      <c r="F119" s="16">
        <v>109462</v>
      </c>
      <c r="G119" s="16">
        <v>111165</v>
      </c>
      <c r="H119" s="16">
        <v>102300</v>
      </c>
      <c r="I119" s="16">
        <v>50185</v>
      </c>
      <c r="J119" s="16">
        <v>52115</v>
      </c>
      <c r="K119" s="17">
        <v>46.37</v>
      </c>
      <c r="L119" s="17">
        <v>45.85</v>
      </c>
      <c r="M119" s="17">
        <v>46.88</v>
      </c>
      <c r="N119" s="16">
        <v>18</v>
      </c>
      <c r="O119" s="16">
        <v>29</v>
      </c>
      <c r="P119" s="27"/>
    </row>
    <row r="120" spans="2:16" s="28" customFormat="1" ht="14.85" customHeight="1" x14ac:dyDescent="0.15">
      <c r="B120" s="71"/>
      <c r="C120" s="81"/>
      <c r="D120" s="31" t="s">
        <v>56</v>
      </c>
      <c r="E120" s="16">
        <f>SUM(F120:G120)</f>
        <v>591284</v>
      </c>
      <c r="F120" s="16">
        <v>296342</v>
      </c>
      <c r="G120" s="16">
        <v>294942</v>
      </c>
      <c r="H120" s="16">
        <f>SUM(I120:J120)</f>
        <v>288843</v>
      </c>
      <c r="I120" s="16">
        <v>141803</v>
      </c>
      <c r="J120" s="16">
        <v>147040</v>
      </c>
      <c r="K120" s="17">
        <f>H120/E120*100</f>
        <v>48.850129548575644</v>
      </c>
      <c r="L120" s="17">
        <f t="shared" ref="L120:M123" si="3">I120/F120*100</f>
        <v>47.851131462971836</v>
      </c>
      <c r="M120" s="17">
        <f t="shared" si="3"/>
        <v>49.853869574356992</v>
      </c>
      <c r="N120" s="16">
        <v>46</v>
      </c>
      <c r="O120" s="16">
        <f>SUM(O121:O123)</f>
        <v>64</v>
      </c>
      <c r="P120" s="27"/>
    </row>
    <row r="121" spans="2:16" s="28" customFormat="1" ht="14.85" customHeight="1" x14ac:dyDescent="0.15">
      <c r="B121" s="71"/>
      <c r="C121" s="81"/>
      <c r="D121" s="21" t="s">
        <v>26</v>
      </c>
      <c r="E121" s="16">
        <f>SUM(F121:G121)</f>
        <v>141570</v>
      </c>
      <c r="F121" s="16">
        <v>71560</v>
      </c>
      <c r="G121" s="16">
        <v>70010</v>
      </c>
      <c r="H121" s="16">
        <f>SUM(I121:J121)</f>
        <v>71526</v>
      </c>
      <c r="I121" s="16">
        <v>35483</v>
      </c>
      <c r="J121" s="16">
        <v>36043</v>
      </c>
      <c r="K121" s="17">
        <f>H121/E121*100</f>
        <v>50.523415977961427</v>
      </c>
      <c r="L121" s="17">
        <f t="shared" si="3"/>
        <v>49.584963666852985</v>
      </c>
      <c r="M121" s="17">
        <f t="shared" si="3"/>
        <v>51.482645336380514</v>
      </c>
      <c r="N121" s="16">
        <v>11</v>
      </c>
      <c r="O121" s="16">
        <v>16</v>
      </c>
      <c r="P121" s="27"/>
    </row>
    <row r="122" spans="2:16" s="28" customFormat="1" ht="14.85" customHeight="1" x14ac:dyDescent="0.15">
      <c r="B122" s="71"/>
      <c r="C122" s="81"/>
      <c r="D122" s="21" t="s">
        <v>13</v>
      </c>
      <c r="E122" s="16">
        <f>SUM(F122:G122)</f>
        <v>221852</v>
      </c>
      <c r="F122" s="16">
        <v>112004</v>
      </c>
      <c r="G122" s="16">
        <v>109848</v>
      </c>
      <c r="H122" s="16">
        <f>SUM(I122:J122)</f>
        <v>106933</v>
      </c>
      <c r="I122" s="16">
        <v>52492</v>
      </c>
      <c r="J122" s="16">
        <v>54441</v>
      </c>
      <c r="K122" s="17">
        <f>H122/E122*100</f>
        <v>48.20015145231956</v>
      </c>
      <c r="L122" s="17">
        <f t="shared" si="3"/>
        <v>46.866183350594618</v>
      </c>
      <c r="M122" s="17">
        <f t="shared" si="3"/>
        <v>49.560301507537687</v>
      </c>
      <c r="N122" s="16">
        <v>17</v>
      </c>
      <c r="O122" s="16">
        <v>25</v>
      </c>
      <c r="P122" s="27"/>
    </row>
    <row r="123" spans="2:16" s="28" customFormat="1" ht="14.85" customHeight="1" x14ac:dyDescent="0.15">
      <c r="B123" s="72"/>
      <c r="C123" s="82"/>
      <c r="D123" s="32" t="s">
        <v>27</v>
      </c>
      <c r="E123" s="16">
        <f>SUM(F123:G123)</f>
        <v>227862</v>
      </c>
      <c r="F123" s="16">
        <v>112778</v>
      </c>
      <c r="G123" s="16">
        <v>115084</v>
      </c>
      <c r="H123" s="16">
        <f>SUM(I123:J123)</f>
        <v>110384</v>
      </c>
      <c r="I123" s="16">
        <v>53828</v>
      </c>
      <c r="J123" s="16">
        <v>56556</v>
      </c>
      <c r="K123" s="17">
        <f>H123/E123*100</f>
        <v>48.443356066391061</v>
      </c>
      <c r="L123" s="17">
        <f t="shared" si="3"/>
        <v>47.729167036124068</v>
      </c>
      <c r="M123" s="17">
        <f t="shared" si="3"/>
        <v>49.143234506968824</v>
      </c>
      <c r="N123" s="16">
        <v>18</v>
      </c>
      <c r="O123" s="16">
        <v>23</v>
      </c>
      <c r="P123" s="27"/>
    </row>
    <row r="124" spans="2:16" s="28" customFormat="1" ht="13.5" customHeight="1" x14ac:dyDescent="0.15">
      <c r="B124" s="73" t="s">
        <v>14</v>
      </c>
      <c r="C124" s="74"/>
      <c r="D124" s="38" t="s">
        <v>15</v>
      </c>
      <c r="E124" s="16"/>
      <c r="F124" s="16"/>
      <c r="G124" s="16"/>
      <c r="H124" s="16"/>
      <c r="I124" s="16"/>
      <c r="J124" s="16"/>
      <c r="K124" s="17"/>
      <c r="L124" s="17"/>
      <c r="M124" s="17"/>
      <c r="N124" s="16"/>
      <c r="O124" s="16"/>
      <c r="P124" s="27"/>
    </row>
    <row r="125" spans="2:16" s="28" customFormat="1" ht="15" customHeight="1" x14ac:dyDescent="0.15">
      <c r="B125" s="75"/>
      <c r="C125" s="76"/>
      <c r="D125" s="39" t="s">
        <v>16</v>
      </c>
      <c r="E125" s="16">
        <v>23610</v>
      </c>
      <c r="F125" s="16">
        <v>11870</v>
      </c>
      <c r="G125" s="16">
        <v>11740</v>
      </c>
      <c r="H125" s="16">
        <v>12515</v>
      </c>
      <c r="I125" s="16">
        <v>6095</v>
      </c>
      <c r="J125" s="16">
        <v>6420</v>
      </c>
      <c r="K125" s="17">
        <v>53.01</v>
      </c>
      <c r="L125" s="17">
        <v>51.35</v>
      </c>
      <c r="M125" s="17">
        <v>54.68</v>
      </c>
      <c r="N125" s="16">
        <v>2</v>
      </c>
      <c r="O125" s="16">
        <v>7</v>
      </c>
      <c r="P125" s="27"/>
    </row>
    <row r="126" spans="2:16" s="28" customFormat="1" ht="28.5" customHeight="1" thickBot="1" x14ac:dyDescent="0.2">
      <c r="B126" s="77"/>
      <c r="C126" s="78"/>
      <c r="D126" s="40" t="s">
        <v>17</v>
      </c>
      <c r="E126" s="41">
        <v>7743</v>
      </c>
      <c r="F126" s="41">
        <v>3890</v>
      </c>
      <c r="G126" s="41">
        <v>3853</v>
      </c>
      <c r="H126" s="41">
        <v>4324</v>
      </c>
      <c r="I126" s="41">
        <v>2087</v>
      </c>
      <c r="J126" s="41">
        <v>2237</v>
      </c>
      <c r="K126" s="42">
        <v>55.84</v>
      </c>
      <c r="L126" s="42">
        <v>53.65</v>
      </c>
      <c r="M126" s="42">
        <v>58.06</v>
      </c>
      <c r="N126" s="41">
        <v>1</v>
      </c>
      <c r="O126" s="41">
        <v>2</v>
      </c>
      <c r="P126" s="27"/>
    </row>
    <row r="127" spans="2:16" s="28" customFormat="1" ht="6" customHeight="1" x14ac:dyDescent="0.15">
      <c r="B127" s="43"/>
      <c r="C127" s="43"/>
      <c r="D127" s="44"/>
      <c r="E127" s="45"/>
      <c r="F127" s="45"/>
      <c r="G127" s="45"/>
      <c r="H127" s="45"/>
      <c r="I127" s="45"/>
      <c r="J127" s="45"/>
      <c r="K127" s="46"/>
      <c r="L127" s="46"/>
      <c r="M127" s="46"/>
      <c r="N127" s="45"/>
      <c r="O127" s="45"/>
      <c r="P127" s="47"/>
    </row>
    <row r="128" spans="2:16" s="28" customFormat="1" ht="13.5" customHeight="1" x14ac:dyDescent="0.15">
      <c r="B128" s="49" t="s">
        <v>40</v>
      </c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2:16" s="28" customFormat="1" ht="13.5" customHeight="1" x14ac:dyDescent="0.15">
      <c r="B129" s="51" t="s">
        <v>42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47"/>
    </row>
    <row r="130" spans="2:16" s="28" customFormat="1" ht="13.5" customHeight="1" x14ac:dyDescent="0.15">
      <c r="B130" s="51" t="s">
        <v>41</v>
      </c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47"/>
    </row>
    <row r="131" spans="2:16" s="28" customFormat="1" ht="13.5" customHeight="1" x14ac:dyDescent="0.15">
      <c r="B131" s="53" t="s">
        <v>37</v>
      </c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47"/>
    </row>
    <row r="132" spans="2:16" s="28" customFormat="1" ht="13.5" customHeight="1" x14ac:dyDescent="0.15">
      <c r="B132" s="49" t="s">
        <v>58</v>
      </c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47"/>
    </row>
    <row r="133" spans="2:16" s="28" customFormat="1" ht="13.5" customHeight="1" x14ac:dyDescent="0.15">
      <c r="B133" s="49" t="s">
        <v>61</v>
      </c>
      <c r="C133" s="52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52"/>
      <c r="O133" s="52"/>
      <c r="P133" s="47"/>
    </row>
    <row r="134" spans="2:16" s="28" customFormat="1" ht="13.5" customHeight="1" x14ac:dyDescent="0.15">
      <c r="B134" s="48" t="s">
        <v>18</v>
      </c>
      <c r="P134" s="47"/>
    </row>
  </sheetData>
  <mergeCells count="13">
    <mergeCell ref="B3:C4"/>
    <mergeCell ref="D3:D4"/>
    <mergeCell ref="N3:N4"/>
    <mergeCell ref="O3:O4"/>
    <mergeCell ref="B5:B47"/>
    <mergeCell ref="C5:C47"/>
    <mergeCell ref="C48:C67"/>
    <mergeCell ref="B48:B67"/>
    <mergeCell ref="B124:C126"/>
    <mergeCell ref="B68:C81"/>
    <mergeCell ref="B82:C95"/>
    <mergeCell ref="B96:C109"/>
    <mergeCell ref="B110:C123"/>
  </mergeCells>
  <phoneticPr fontId="2"/>
  <pageMargins left="0.59055118110236227" right="0.59055118110236227" top="0.59055118110236227" bottom="0.59055118110236227" header="0.51181102362204722" footer="0.51181102362204722"/>
  <pageSetup paperSize="9" scale="68" fitToHeight="2" orientation="portrait" verticalDpi="360" r:id="rId1"/>
  <headerFooter alignWithMargins="0"/>
  <ignoredErrors>
    <ignoredError sqref="E9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E3FB9B-5C61-4A52-B853-5ED12B33EABB}">
  <ds:schemaRefs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899FB5-D84B-42BD-B8B5-ED42BF0148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4548D0-3F8C-4F17-9E8C-64E5365D36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1802</vt:lpstr>
      <vt:lpstr>'1802'!Print_Area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2019-10-31T07:58:19Z</cp:lastPrinted>
  <dcterms:created xsi:type="dcterms:W3CDTF">1997-01-08T22:48:59Z</dcterms:created>
  <dcterms:modified xsi:type="dcterms:W3CDTF">2023-03-20T02:13:21Z</dcterms:modified>
</cp:coreProperties>
</file>